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/>
  <mc:AlternateContent xmlns:mc="http://schemas.openxmlformats.org/markup-compatibility/2006">
    <mc:Choice Requires="x15">
      <x15ac:absPath xmlns:x15ac="http://schemas.microsoft.com/office/spreadsheetml/2010/11/ac" url="https://d.docs.live.net/ed34ce3ca363a840/Fresno County Rural Transit/Working RFP Document/Revised Bidding Forms 042318/"/>
    </mc:Choice>
  </mc:AlternateContent>
  <xr:revisionPtr revIDLastSave="3" documentId="8_{270B4F38-C3F8-4358-866C-78546F972207}" xr6:coauthVersionLast="31" xr6:coauthVersionMax="31" xr10:uidLastSave="{43D71364-7957-478E-942C-D350C0D7E8A1}"/>
  <bookViews>
    <workbookView xWindow="9360" yWindow="-60" windowWidth="19410" windowHeight="9780" xr2:uid="{00000000-000D-0000-FFFF-FFFF00000000}"/>
  </bookViews>
  <sheets>
    <sheet name="Form 1.1 All Services" sheetId="1" r:id="rId1"/>
  </sheets>
  <calcPr calcId="179017" calcMode="manual"/>
</workbook>
</file>

<file path=xl/calcChain.xml><?xml version="1.0" encoding="utf-8"?>
<calcChain xmlns="http://schemas.openxmlformats.org/spreadsheetml/2006/main">
  <c r="T45" i="1" l="1"/>
  <c r="S43" i="1"/>
  <c r="Q43" i="1"/>
  <c r="O43" i="1"/>
  <c r="M43" i="1"/>
  <c r="K43" i="1"/>
  <c r="I43" i="1"/>
  <c r="S42" i="1"/>
  <c r="Q42" i="1"/>
  <c r="O42" i="1"/>
  <c r="M42" i="1"/>
  <c r="T42" i="1" s="1"/>
  <c r="K42" i="1"/>
  <c r="I42" i="1"/>
  <c r="S41" i="1"/>
  <c r="Q41" i="1"/>
  <c r="O41" i="1"/>
  <c r="M41" i="1"/>
  <c r="K41" i="1"/>
  <c r="I41" i="1"/>
  <c r="S40" i="1"/>
  <c r="Q40" i="1"/>
  <c r="O40" i="1"/>
  <c r="M40" i="1"/>
  <c r="K40" i="1"/>
  <c r="I40" i="1"/>
  <c r="S39" i="1"/>
  <c r="Q39" i="1"/>
  <c r="O39" i="1"/>
  <c r="M39" i="1"/>
  <c r="K39" i="1"/>
  <c r="I39" i="1"/>
  <c r="T38" i="1"/>
  <c r="S38" i="1"/>
  <c r="Q38" i="1"/>
  <c r="O38" i="1"/>
  <c r="M38" i="1"/>
  <c r="K38" i="1"/>
  <c r="I38" i="1"/>
  <c r="S37" i="1"/>
  <c r="Q37" i="1"/>
  <c r="O37" i="1"/>
  <c r="M37" i="1"/>
  <c r="K37" i="1"/>
  <c r="I37" i="1"/>
  <c r="S36" i="1"/>
  <c r="Q36" i="1"/>
  <c r="O36" i="1"/>
  <c r="M36" i="1"/>
  <c r="K36" i="1"/>
  <c r="I36" i="1"/>
  <c r="S35" i="1"/>
  <c r="Q35" i="1"/>
  <c r="O35" i="1"/>
  <c r="M35" i="1"/>
  <c r="K35" i="1"/>
  <c r="I35" i="1"/>
  <c r="S34" i="1"/>
  <c r="Q34" i="1"/>
  <c r="O34" i="1"/>
  <c r="M34" i="1"/>
  <c r="T34" i="1" s="1"/>
  <c r="K34" i="1"/>
  <c r="I34" i="1"/>
  <c r="S33" i="1"/>
  <c r="Q33" i="1"/>
  <c r="O33" i="1"/>
  <c r="M33" i="1"/>
  <c r="K33" i="1"/>
  <c r="I33" i="1"/>
  <c r="S32" i="1"/>
  <c r="Q32" i="1"/>
  <c r="O32" i="1"/>
  <c r="M32" i="1"/>
  <c r="K32" i="1"/>
  <c r="I32" i="1"/>
  <c r="S31" i="1"/>
  <c r="Q31" i="1"/>
  <c r="O31" i="1"/>
  <c r="M31" i="1"/>
  <c r="K31" i="1"/>
  <c r="I31" i="1"/>
  <c r="T30" i="1"/>
  <c r="S30" i="1"/>
  <c r="Q30" i="1"/>
  <c r="O30" i="1"/>
  <c r="M30" i="1"/>
  <c r="K30" i="1"/>
  <c r="I30" i="1"/>
  <c r="S29" i="1"/>
  <c r="Q29" i="1"/>
  <c r="O29" i="1"/>
  <c r="M29" i="1"/>
  <c r="K29" i="1"/>
  <c r="I29" i="1"/>
  <c r="S28" i="1"/>
  <c r="Q28" i="1"/>
  <c r="O28" i="1"/>
  <c r="M28" i="1"/>
  <c r="K28" i="1"/>
  <c r="I28" i="1"/>
  <c r="S27" i="1"/>
  <c r="Q27" i="1"/>
  <c r="O27" i="1"/>
  <c r="M27" i="1"/>
  <c r="K27" i="1"/>
  <c r="I27" i="1"/>
  <c r="S26" i="1"/>
  <c r="Q26" i="1"/>
  <c r="O26" i="1"/>
  <c r="M26" i="1"/>
  <c r="T26" i="1" s="1"/>
  <c r="K26" i="1"/>
  <c r="I26" i="1"/>
  <c r="S25" i="1"/>
  <c r="Q25" i="1"/>
  <c r="O25" i="1"/>
  <c r="M25" i="1"/>
  <c r="K25" i="1"/>
  <c r="I25" i="1"/>
  <c r="S24" i="1"/>
  <c r="Q24" i="1"/>
  <c r="O24" i="1"/>
  <c r="M24" i="1"/>
  <c r="K24" i="1"/>
  <c r="I24" i="1"/>
  <c r="S23" i="1"/>
  <c r="Q23" i="1"/>
  <c r="O23" i="1"/>
  <c r="M23" i="1"/>
  <c r="K23" i="1"/>
  <c r="I23" i="1"/>
  <c r="T22" i="1"/>
  <c r="S22" i="1"/>
  <c r="Q22" i="1"/>
  <c r="O22" i="1"/>
  <c r="M22" i="1"/>
  <c r="K22" i="1"/>
  <c r="I22" i="1"/>
  <c r="S21" i="1"/>
  <c r="Q21" i="1"/>
  <c r="O21" i="1"/>
  <c r="M21" i="1"/>
  <c r="K21" i="1"/>
  <c r="I21" i="1"/>
  <c r="S20" i="1"/>
  <c r="Q20" i="1"/>
  <c r="O20" i="1"/>
  <c r="M20" i="1"/>
  <c r="K20" i="1"/>
  <c r="I20" i="1"/>
  <c r="S19" i="1"/>
  <c r="Q19" i="1"/>
  <c r="O19" i="1"/>
  <c r="M19" i="1"/>
  <c r="K19" i="1"/>
  <c r="I19" i="1"/>
  <c r="T18" i="1"/>
  <c r="S18" i="1"/>
  <c r="Q18" i="1"/>
  <c r="O18" i="1"/>
  <c r="M18" i="1"/>
  <c r="K18" i="1"/>
  <c r="I18" i="1"/>
  <c r="S17" i="1"/>
  <c r="Q17" i="1"/>
  <c r="O17" i="1"/>
  <c r="M17" i="1"/>
  <c r="K17" i="1"/>
  <c r="I17" i="1"/>
  <c r="S16" i="1"/>
  <c r="Q16" i="1"/>
  <c r="O16" i="1"/>
  <c r="M16" i="1"/>
  <c r="K16" i="1"/>
  <c r="I16" i="1"/>
  <c r="G43" i="1"/>
  <c r="T43" i="1" s="1"/>
  <c r="G42" i="1"/>
  <c r="G41" i="1"/>
  <c r="T41" i="1" s="1"/>
  <c r="G40" i="1"/>
  <c r="T40" i="1" s="1"/>
  <c r="G39" i="1"/>
  <c r="T39" i="1" s="1"/>
  <c r="G38" i="1"/>
  <c r="G37" i="1"/>
  <c r="T37" i="1" s="1"/>
  <c r="G36" i="1"/>
  <c r="T36" i="1" s="1"/>
  <c r="G35" i="1"/>
  <c r="T35" i="1" s="1"/>
  <c r="G34" i="1"/>
  <c r="G33" i="1"/>
  <c r="T33" i="1" s="1"/>
  <c r="G32" i="1"/>
  <c r="T32" i="1" s="1"/>
  <c r="G31" i="1"/>
  <c r="T31" i="1" s="1"/>
  <c r="G30" i="1"/>
  <c r="G29" i="1"/>
  <c r="T29" i="1" s="1"/>
  <c r="G28" i="1"/>
  <c r="T28" i="1" s="1"/>
  <c r="G27" i="1"/>
  <c r="T27" i="1" s="1"/>
  <c r="G26" i="1"/>
  <c r="G25" i="1"/>
  <c r="T25" i="1" s="1"/>
  <c r="G24" i="1"/>
  <c r="T24" i="1" s="1"/>
  <c r="G23" i="1"/>
  <c r="T23" i="1" s="1"/>
  <c r="G22" i="1"/>
  <c r="G21" i="1"/>
  <c r="T21" i="1" s="1"/>
  <c r="G20" i="1"/>
  <c r="T20" i="1" s="1"/>
  <c r="G19" i="1"/>
  <c r="T19" i="1" s="1"/>
  <c r="G18" i="1"/>
  <c r="G17" i="1"/>
  <c r="T17" i="1" s="1"/>
  <c r="G16" i="1"/>
  <c r="T16" i="1" s="1"/>
  <c r="G15" i="1"/>
  <c r="T15" i="1" s="1"/>
  <c r="S15" i="1"/>
  <c r="S44" i="1" s="1"/>
  <c r="S46" i="1" s="1"/>
  <c r="Q15" i="1"/>
  <c r="Q44" i="1" s="1"/>
  <c r="Q46" i="1" s="1"/>
  <c r="O15" i="1"/>
  <c r="O44" i="1" s="1"/>
  <c r="O46" i="1" s="1"/>
  <c r="M15" i="1"/>
  <c r="M44" i="1" s="1"/>
  <c r="M46" i="1" s="1"/>
  <c r="K15" i="1"/>
  <c r="K44" i="1" s="1"/>
  <c r="K46" i="1" s="1"/>
  <c r="I15" i="1"/>
  <c r="I44" i="1" s="1"/>
  <c r="I46" i="1" s="1"/>
  <c r="T44" i="1" l="1"/>
  <c r="T46" i="1" s="1"/>
  <c r="G44" i="1"/>
  <c r="G46" i="1" s="1"/>
  <c r="E44" i="1" l="1"/>
  <c r="D44" i="1"/>
</calcChain>
</file>

<file path=xl/sharedStrings.xml><?xml version="1.0" encoding="utf-8"?>
<sst xmlns="http://schemas.openxmlformats.org/spreadsheetml/2006/main" count="144" uniqueCount="71">
  <si>
    <t>--</t>
  </si>
  <si>
    <t xml:space="preserve">Auberry Transit </t>
  </si>
  <si>
    <t>By Number of Vehicles, Total Service Hours, Hourly Contract Rate and Calculated Contract Budgets</t>
  </si>
  <si>
    <t>Contract</t>
  </si>
  <si>
    <t>County</t>
  </si>
  <si>
    <t>Del Rey Transit</t>
  </si>
  <si>
    <t xml:space="preserve">FCRTA </t>
  </si>
  <si>
    <t>Firebaugh Transit</t>
  </si>
  <si>
    <t>Fowler Transit</t>
  </si>
  <si>
    <t xml:space="preserve">Fresno </t>
  </si>
  <si>
    <t>Hours</t>
  </si>
  <si>
    <t xml:space="preserve">Huron Transit </t>
  </si>
  <si>
    <t>Inter City (to Fresno)</t>
  </si>
  <si>
    <t xml:space="preserve">Inter-City </t>
  </si>
  <si>
    <t>Inter-City (to Coalinga)</t>
  </si>
  <si>
    <t>Inter-City (to Mendota)</t>
  </si>
  <si>
    <t>Inter-City (to Reedley)</t>
  </si>
  <si>
    <t>Intra City</t>
  </si>
  <si>
    <t>Intra-City</t>
  </si>
  <si>
    <t>Maintance Shuttle</t>
  </si>
  <si>
    <t>Mendota Transit</t>
  </si>
  <si>
    <t>Orange Cove Transit</t>
  </si>
  <si>
    <t>Parlier Transit</t>
  </si>
  <si>
    <t>Rate</t>
  </si>
  <si>
    <t>Rural Areas</t>
  </si>
  <si>
    <t xml:space="preserve">Rural Transit </t>
  </si>
  <si>
    <t>San Joaquin Transit</t>
  </si>
  <si>
    <t xml:space="preserve">Sanger Transit </t>
  </si>
  <si>
    <t xml:space="preserve">Selma Transit </t>
  </si>
  <si>
    <t>Service</t>
  </si>
  <si>
    <t>Service Type</t>
  </si>
  <si>
    <t>Shuttle Transit</t>
  </si>
  <si>
    <t>Southeast Transit</t>
  </si>
  <si>
    <t>Subsystems</t>
  </si>
  <si>
    <t>Total</t>
  </si>
  <si>
    <t>Totals</t>
  </si>
  <si>
    <t>Vehicle Detailing</t>
  </si>
  <si>
    <t>Vehicle Maintenance</t>
  </si>
  <si>
    <t>Westside Transit</t>
  </si>
  <si>
    <t xml:space="preserve"> </t>
  </si>
  <si>
    <t>Kingsburg-Reedley College Transit</t>
  </si>
  <si>
    <t>Saturday</t>
  </si>
  <si>
    <t xml:space="preserve"> TOTALS</t>
  </si>
  <si>
    <t>Summary of FCRTA's Subsystem Individual and Total Contract Budgets for 2018-19</t>
  </si>
  <si>
    <t>Billable</t>
  </si>
  <si>
    <t>Proposed Budget Form (All)</t>
  </si>
  <si>
    <t>CNG Service Tech*</t>
  </si>
  <si>
    <t>Signature</t>
  </si>
  <si>
    <t>Date</t>
  </si>
  <si>
    <t>By signing</t>
  </si>
  <si>
    <t>this form we are confirming our desire to bid on this service</t>
  </si>
  <si>
    <t>Proposal Form 1.1</t>
  </si>
  <si>
    <t xml:space="preserve">Kingsburg Transit </t>
  </si>
  <si>
    <t>FY 18-19</t>
  </si>
  <si>
    <t>Intra-City (Mountains)</t>
  </si>
  <si>
    <t>Inter-City (to Fresno)</t>
  </si>
  <si>
    <t>Inter-City (to Sanger)</t>
  </si>
  <si>
    <t># of</t>
  </si>
  <si>
    <t>Vehicles</t>
  </si>
  <si>
    <t>Annual</t>
  </si>
  <si>
    <t>FY 19-20</t>
  </si>
  <si>
    <t>FY 20-21</t>
  </si>
  <si>
    <t>FY 21-22</t>
  </si>
  <si>
    <t>FY 22-23</t>
  </si>
  <si>
    <t>FY 23-24</t>
  </si>
  <si>
    <t>FY 24-25</t>
  </si>
  <si>
    <t>Annual FY Total of Service Contracts</t>
  </si>
  <si>
    <t>Cumulative 7-Year Contract</t>
  </si>
  <si>
    <t>Vehicle Revenue</t>
  </si>
  <si>
    <t>Annual Totals WITH Contractor-Provided Insurance</t>
  </si>
  <si>
    <t>Fleet Insurance Costs by Fiscal Year (page 13 of RFP)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</si>
</sst>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$-409]\ #,##0.00"/>
    <numFmt numFmtId="165" formatCode="[$$-409]\ #,##0"/>
  </numFmts>
  <fonts count="12" x14ac:knownFonts="1">
    <font>
      <sz val="10"/>
      <name val="Arial"/>
    </font>
    <font>
      <b/>
      <sz val="1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0"/>
      <color indexed="10"/>
      <name val="Arial"/>
      <family val="2"/>
    </font>
    <font>
      <sz val="10"/>
      <color indexed="29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sz val="12"/>
      <name val="Arial"/>
      <family val="2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16">
    <border>
      <left/>
      <right/>
      <top/>
      <bottom/>
      <diagonal/>
    </border>
    <border>
      <left/>
      <right/>
      <top style="double">
        <color indexed="9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4" fontId="7" fillId="0" borderId="0"/>
    <xf numFmtId="164" fontId="7" fillId="0" borderId="0"/>
    <xf numFmtId="2" fontId="7" fillId="0" borderId="0"/>
    <xf numFmtId="14" fontId="7" fillId="0" borderId="0"/>
    <xf numFmtId="0" fontId="1" fillId="0" borderId="0"/>
    <xf numFmtId="0" fontId="2" fillId="0" borderId="0"/>
    <xf numFmtId="0" fontId="7" fillId="0" borderId="1"/>
    <xf numFmtId="3" fontId="7" fillId="0" borderId="0"/>
    <xf numFmtId="165" fontId="7" fillId="0" borderId="0"/>
  </cellStyleXfs>
  <cellXfs count="110">
    <xf numFmtId="0" fontId="0" fillId="0" borderId="0" xfId="0"/>
    <xf numFmtId="164" fontId="7" fillId="0" borderId="0" xfId="2" applyAlignment="1">
      <alignment horizontal="center"/>
    </xf>
    <xf numFmtId="164" fontId="3" fillId="0" borderId="0" xfId="2" applyFont="1" applyAlignment="1">
      <alignment horizontal="right"/>
    </xf>
    <xf numFmtId="0" fontId="3" fillId="0" borderId="0" xfId="0" applyFont="1"/>
    <xf numFmtId="0" fontId="7" fillId="0" borderId="0" xfId="2" applyNumberFormat="1"/>
    <xf numFmtId="4" fontId="3" fillId="0" borderId="0" xfId="1" applyFont="1" applyAlignment="1">
      <alignment horizontal="right"/>
    </xf>
    <xf numFmtId="165" fontId="3" fillId="0" borderId="0" xfId="9" applyFont="1" applyAlignment="1">
      <alignment horizontal="right"/>
    </xf>
    <xf numFmtId="0" fontId="8" fillId="0" borderId="0" xfId="0" applyFont="1"/>
    <xf numFmtId="0" fontId="7" fillId="0" borderId="0" xfId="0" applyFont="1"/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0" xfId="0" applyFont="1" applyFill="1"/>
    <xf numFmtId="164" fontId="7" fillId="2" borderId="0" xfId="2" applyFill="1" applyAlignment="1">
      <alignment horizontal="center"/>
    </xf>
    <xf numFmtId="0" fontId="7" fillId="2" borderId="0" xfId="2" applyNumberFormat="1" applyFill="1"/>
    <xf numFmtId="165" fontId="3" fillId="2" borderId="0" xfId="9" applyFont="1" applyFill="1" applyAlignment="1">
      <alignment horizontal="right"/>
    </xf>
    <xf numFmtId="0" fontId="0" fillId="2" borderId="4" xfId="0" applyFill="1" applyBorder="1"/>
    <xf numFmtId="0" fontId="0" fillId="2" borderId="11" xfId="0" applyFill="1" applyBorder="1"/>
    <xf numFmtId="0" fontId="3" fillId="2" borderId="11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0" fillId="2" borderId="12" xfId="0" applyFill="1" applyBorder="1"/>
    <xf numFmtId="0" fontId="3" fillId="2" borderId="12" xfId="0" applyFont="1" applyFill="1" applyBorder="1" applyAlignment="1">
      <alignment horizontal="center"/>
    </xf>
    <xf numFmtId="165" fontId="4" fillId="2" borderId="0" xfId="9" applyFont="1" applyFill="1" applyAlignment="1">
      <alignment horizontal="right"/>
    </xf>
    <xf numFmtId="0" fontId="0" fillId="2" borderId="14" xfId="0" applyFill="1" applyBorder="1"/>
    <xf numFmtId="0" fontId="0" fillId="2" borderId="11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4" fontId="7" fillId="2" borderId="11" xfId="1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4" fontId="7" fillId="2" borderId="13" xfId="1" applyFill="1" applyBorder="1" applyAlignment="1">
      <alignment horizontal="center"/>
    </xf>
    <xf numFmtId="164" fontId="7" fillId="2" borderId="0" xfId="2" applyFill="1" applyAlignment="1">
      <alignment horizontal="right"/>
    </xf>
    <xf numFmtId="0" fontId="0" fillId="2" borderId="4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4" fontId="7" fillId="2" borderId="3" xfId="1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4" fontId="7" fillId="2" borderId="12" xfId="1" applyFill="1" applyBorder="1" applyAlignment="1">
      <alignment horizontal="center"/>
    </xf>
    <xf numFmtId="0" fontId="8" fillId="2" borderId="8" xfId="0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center"/>
    </xf>
    <xf numFmtId="0" fontId="8" fillId="2" borderId="0" xfId="0" applyFont="1" applyFill="1"/>
    <xf numFmtId="0" fontId="0" fillId="2" borderId="6" xfId="0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0" fillId="2" borderId="3" xfId="0" applyFill="1" applyBorder="1"/>
    <xf numFmtId="0" fontId="3" fillId="2" borderId="9" xfId="0" applyFont="1" applyFill="1" applyBorder="1" applyAlignment="1">
      <alignment horizontal="center"/>
    </xf>
    <xf numFmtId="4" fontId="3" fillId="2" borderId="3" xfId="1" applyFont="1" applyFill="1" applyBorder="1" applyAlignment="1">
      <alignment horizontal="center"/>
    </xf>
    <xf numFmtId="164" fontId="3" fillId="2" borderId="0" xfId="2" applyFont="1" applyFill="1" applyAlignment="1">
      <alignment horizontal="right"/>
    </xf>
    <xf numFmtId="4" fontId="3" fillId="2" borderId="0" xfId="1" applyFont="1" applyFill="1" applyAlignment="1">
      <alignment horizontal="right"/>
    </xf>
    <xf numFmtId="0" fontId="3" fillId="3" borderId="11" xfId="0" applyFont="1" applyFill="1" applyBorder="1" applyAlignment="1">
      <alignment horizontal="center"/>
    </xf>
    <xf numFmtId="164" fontId="7" fillId="3" borderId="11" xfId="2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164" fontId="3" fillId="3" borderId="14" xfId="2" applyFont="1" applyFill="1" applyBorder="1" applyAlignment="1">
      <alignment horizontal="left"/>
    </xf>
    <xf numFmtId="164" fontId="7" fillId="3" borderId="12" xfId="2" applyFill="1" applyBorder="1" applyAlignment="1">
      <alignment horizontal="center"/>
    </xf>
    <xf numFmtId="164" fontId="3" fillId="3" borderId="12" xfId="2" applyFont="1" applyFill="1" applyBorder="1" applyAlignment="1">
      <alignment horizontal="center"/>
    </xf>
    <xf numFmtId="164" fontId="3" fillId="3" borderId="14" xfId="2" applyFont="1" applyFill="1" applyBorder="1" applyAlignment="1">
      <alignment horizontal="center"/>
    </xf>
    <xf numFmtId="164" fontId="3" fillId="3" borderId="13" xfId="2" applyFont="1" applyFill="1" applyBorder="1" applyAlignment="1">
      <alignment horizontal="center"/>
    </xf>
    <xf numFmtId="164" fontId="7" fillId="3" borderId="13" xfId="2" applyFill="1" applyBorder="1" applyAlignment="1">
      <alignment horizontal="center"/>
    </xf>
    <xf numFmtId="164" fontId="7" fillId="3" borderId="2" xfId="2" applyFill="1" applyBorder="1" applyAlignment="1">
      <alignment horizontal="right"/>
    </xf>
    <xf numFmtId="164" fontId="7" fillId="3" borderId="3" xfId="2" applyFill="1" applyBorder="1" applyAlignment="1">
      <alignment horizontal="center"/>
    </xf>
    <xf numFmtId="164" fontId="3" fillId="3" borderId="3" xfId="2" applyFont="1" applyFill="1" applyBorder="1" applyAlignment="1">
      <alignment horizontal="center"/>
    </xf>
    <xf numFmtId="164" fontId="3" fillId="3" borderId="9" xfId="2" applyFont="1" applyFill="1" applyBorder="1" applyAlignment="1">
      <alignment horizontal="right"/>
    </xf>
    <xf numFmtId="0" fontId="7" fillId="2" borderId="8" xfId="0" applyFont="1" applyFill="1" applyBorder="1" applyAlignment="1">
      <alignment horizontal="center"/>
    </xf>
    <xf numFmtId="0" fontId="7" fillId="0" borderId="0" xfId="0" applyFont="1" applyAlignment="1">
      <alignment horizontal="right"/>
    </xf>
    <xf numFmtId="0" fontId="0" fillId="0" borderId="15" xfId="0" applyBorder="1"/>
    <xf numFmtId="0" fontId="0" fillId="2" borderId="0" xfId="0" applyFill="1" applyAlignment="1">
      <alignment vertical="top"/>
    </xf>
    <xf numFmtId="0" fontId="0" fillId="0" borderId="0" xfId="0" applyAlignment="1">
      <alignment vertical="top"/>
    </xf>
    <xf numFmtId="164" fontId="7" fillId="4" borderId="0" xfId="2" applyFill="1"/>
    <xf numFmtId="164" fontId="7" fillId="0" borderId="0" xfId="2" applyFill="1"/>
    <xf numFmtId="0" fontId="6" fillId="2" borderId="0" xfId="0" applyFont="1" applyFill="1"/>
    <xf numFmtId="164" fontId="1" fillId="2" borderId="0" xfId="2" applyFont="1" applyFill="1" applyAlignment="1">
      <alignment horizontal="right"/>
    </xf>
    <xf numFmtId="0" fontId="9" fillId="2" borderId="0" xfId="0" applyFont="1" applyFill="1"/>
    <xf numFmtId="0" fontId="7" fillId="2" borderId="4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center"/>
    </xf>
    <xf numFmtId="164" fontId="3" fillId="2" borderId="0" xfId="2" applyFont="1" applyFill="1" applyAlignment="1">
      <alignment horizontal="center"/>
    </xf>
    <xf numFmtId="164" fontId="3" fillId="3" borderId="6" xfId="2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164" fontId="7" fillId="6" borderId="11" xfId="2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164" fontId="3" fillId="5" borderId="14" xfId="2" applyFont="1" applyFill="1" applyBorder="1" applyAlignment="1">
      <alignment horizontal="left"/>
    </xf>
    <xf numFmtId="164" fontId="7" fillId="6" borderId="12" xfId="2" applyFill="1" applyBorder="1" applyAlignment="1">
      <alignment horizontal="center"/>
    </xf>
    <xf numFmtId="164" fontId="3" fillId="5" borderId="12" xfId="2" applyFont="1" applyFill="1" applyBorder="1" applyAlignment="1">
      <alignment horizontal="center"/>
    </xf>
    <xf numFmtId="164" fontId="3" fillId="5" borderId="14" xfId="2" applyFont="1" applyFill="1" applyBorder="1" applyAlignment="1">
      <alignment horizontal="center"/>
    </xf>
    <xf numFmtId="0" fontId="3" fillId="6" borderId="12" xfId="0" applyFont="1" applyFill="1" applyBorder="1" applyAlignment="1">
      <alignment horizontal="center"/>
    </xf>
    <xf numFmtId="164" fontId="3" fillId="3" borderId="14" xfId="2" applyFont="1" applyFill="1" applyBorder="1" applyAlignment="1">
      <alignment horizontal="center" wrapText="1"/>
    </xf>
    <xf numFmtId="164" fontId="3" fillId="5" borderId="14" xfId="2" applyFont="1" applyFill="1" applyBorder="1" applyAlignment="1">
      <alignment horizontal="center" wrapText="1"/>
    </xf>
    <xf numFmtId="0" fontId="3" fillId="6" borderId="12" xfId="0" applyFont="1" applyFill="1" applyBorder="1" applyAlignment="1">
      <alignment horizontal="center" wrapText="1"/>
    </xf>
    <xf numFmtId="164" fontId="3" fillId="5" borderId="13" xfId="2" applyFont="1" applyFill="1" applyBorder="1" applyAlignment="1">
      <alignment horizontal="center"/>
    </xf>
    <xf numFmtId="164" fontId="3" fillId="5" borderId="6" xfId="2" applyFont="1" applyFill="1" applyBorder="1" applyAlignment="1">
      <alignment horizontal="center"/>
    </xf>
    <xf numFmtId="0" fontId="3" fillId="6" borderId="13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 wrapText="1"/>
    </xf>
    <xf numFmtId="164" fontId="7" fillId="5" borderId="13" xfId="2" applyFill="1" applyBorder="1" applyAlignment="1">
      <alignment horizontal="center"/>
    </xf>
    <xf numFmtId="164" fontId="7" fillId="5" borderId="2" xfId="2" applyFill="1" applyBorder="1" applyAlignment="1">
      <alignment horizontal="right"/>
    </xf>
    <xf numFmtId="164" fontId="7" fillId="6" borderId="13" xfId="2" applyFill="1" applyBorder="1" applyAlignment="1">
      <alignment horizontal="right"/>
    </xf>
    <xf numFmtId="164" fontId="3" fillId="5" borderId="3" xfId="2" applyFont="1" applyFill="1" applyBorder="1" applyAlignment="1">
      <alignment horizontal="center"/>
    </xf>
    <xf numFmtId="164" fontId="3" fillId="5" borderId="9" xfId="2" applyFont="1" applyFill="1" applyBorder="1" applyAlignment="1">
      <alignment horizontal="right"/>
    </xf>
    <xf numFmtId="164" fontId="3" fillId="6" borderId="3" xfId="2" applyFont="1" applyFill="1" applyBorder="1" applyAlignment="1">
      <alignment horizontal="right"/>
    </xf>
    <xf numFmtId="164" fontId="7" fillId="4" borderId="13" xfId="2" applyFill="1" applyBorder="1" applyAlignment="1">
      <alignment horizontal="right"/>
    </xf>
    <xf numFmtId="164" fontId="7" fillId="6" borderId="0" xfId="0" applyNumberFormat="1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horizontal="left" vertical="top" wrapText="1"/>
    </xf>
    <xf numFmtId="0" fontId="10" fillId="2" borderId="10" xfId="0" applyFont="1" applyFill="1" applyBorder="1" applyAlignment="1">
      <alignment horizontal="left" vertical="top"/>
    </xf>
    <xf numFmtId="0" fontId="11" fillId="2" borderId="0" xfId="0" applyFont="1" applyFill="1" applyBorder="1" applyAlignment="1">
      <alignment horizontal="left" vertical="top"/>
    </xf>
  </cellXfs>
  <cellStyles count="10">
    <cellStyle name="Comma" xfId="1" builtinId="3"/>
    <cellStyle name="Comma0" xfId="8" xr:uid="{00000000-0005-0000-0000-000001000000}"/>
    <cellStyle name="Currency" xfId="2" builtinId="4"/>
    <cellStyle name="Currency0" xfId="9" xr:uid="{00000000-0005-0000-0000-000003000000}"/>
    <cellStyle name="Date" xfId="4" xr:uid="{00000000-0005-0000-0000-000004000000}"/>
    <cellStyle name="Fixed" xfId="3" xr:uid="{00000000-0005-0000-0000-000005000000}"/>
    <cellStyle name="Heading 1" xfId="5" builtinId="16" customBuiltin="1"/>
    <cellStyle name="Heading 2" xfId="6" builtinId="17" customBuiltin="1"/>
    <cellStyle name="Normal" xfId="0" builtinId="0"/>
    <cellStyle name="Total" xfId="7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FFFF"/>
      <rgbColor rgb="00000000"/>
      <rgbColor rgb="00FF0000"/>
      <rgbColor rgb="0000FF00"/>
      <rgbColor rgb="000000FF"/>
      <rgbColor rgb="0000FFFF"/>
      <rgbColor rgb="00FF00FF"/>
      <rgbColor rgb="00000080"/>
      <rgbColor rgb="00FFFFFF"/>
      <rgbColor rgb="00B0B0FF"/>
      <rgbColor rgb="00C890FF"/>
      <rgbColor rgb="006000C0"/>
      <rgbColor rgb="000080FF"/>
      <rgbColor rgb="00A0D0FF"/>
      <rgbColor rgb="00B0FFFF"/>
      <rgbColor rgb="0070FFFF"/>
      <rgbColor rgb="00B0FFB0"/>
      <rgbColor rgb="00FFFF90"/>
      <rgbColor rgb="00FFB870"/>
      <rgbColor rgb="00FF8000"/>
      <rgbColor rgb="00FF80C0"/>
      <rgbColor rgb="00FF0080"/>
      <rgbColor rgb="006000C0"/>
      <rgbColor rgb="00005050"/>
      <rgbColor rgb="000080FF"/>
      <rgbColor rgb="00A0D0FF"/>
      <rgbColor rgb="00B0FFFF"/>
      <rgbColor rgb="0070FFFF"/>
      <rgbColor rgb="00005000"/>
      <rgbColor rgb="00B0FFB0"/>
      <rgbColor rgb="00FFFF90"/>
      <rgbColor rgb="00FFCC00"/>
      <rgbColor rgb="00500000"/>
      <rgbColor rgb="00FFB0B0"/>
      <rgbColor rgb="00FFB870"/>
      <rgbColor rgb="00FF8000"/>
      <rgbColor rgb="00FF6000"/>
      <rgbColor rgb="00500050"/>
      <rgbColor rgb="00FFB0FF"/>
      <rgbColor rgb="00FFA0D0"/>
      <rgbColor rgb="00FF80C0"/>
      <rgbColor rgb="00FF0080"/>
      <rgbColor rgb="00909090"/>
      <rgbColor rgb="00E0B090"/>
      <rgbColor rgb="00B07050"/>
      <rgbColor rgb="00FFFFFF"/>
      <rgbColor rgb="00FFFFFF"/>
      <rgbColor rgb="00FFFFFF"/>
      <rgbColor rgb="00804040"/>
      <rgbColor rgb="00200000"/>
      <rgbColor rgb="00400000"/>
      <rgbColor rgb="00600000"/>
      <rgbColor rgb="00800000"/>
      <rgbColor rgb="009F0000"/>
      <rgbColor rgb="00BF0000"/>
      <rgbColor rgb="00DF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54"/>
  <sheetViews>
    <sheetView tabSelected="1" workbookViewId="0">
      <selection activeCell="A45" sqref="A45:T46"/>
    </sheetView>
  </sheetViews>
  <sheetFormatPr defaultRowHeight="12.75" x14ac:dyDescent="0.2"/>
  <cols>
    <col min="1" max="1" width="2.5703125" customWidth="1"/>
    <col min="2" max="2" width="18.7109375" customWidth="1"/>
    <col min="3" max="3" width="20" customWidth="1"/>
    <col min="4" max="5" width="9" customWidth="1"/>
    <col min="6" max="6" width="9.42578125" customWidth="1"/>
    <col min="7" max="7" width="9.5703125" customWidth="1"/>
    <col min="8" max="8" width="8.85546875" customWidth="1"/>
    <col min="9" max="9" width="9.42578125" customWidth="1"/>
    <col min="10" max="10" width="8.85546875" customWidth="1"/>
    <col min="11" max="11" width="9.7109375" customWidth="1"/>
    <col min="12" max="12" width="8.85546875" customWidth="1"/>
    <col min="13" max="13" width="10.140625" customWidth="1"/>
    <col min="14" max="14" width="8.85546875" customWidth="1"/>
    <col min="15" max="15" width="9.7109375" customWidth="1"/>
    <col min="16" max="16" width="8.85546875" customWidth="1"/>
    <col min="17" max="17" width="9.42578125" customWidth="1"/>
    <col min="18" max="18" width="8.85546875" customWidth="1"/>
    <col min="19" max="19" width="9.42578125" customWidth="1"/>
    <col min="20" max="20" width="13.85546875" customWidth="1"/>
    <col min="21" max="21" width="5.5703125" customWidth="1"/>
    <col min="22" max="22" width="34.5703125" customWidth="1"/>
    <col min="23" max="23" width="10.28515625" customWidth="1"/>
    <col min="24" max="24" width="13.42578125" customWidth="1"/>
    <col min="25" max="25" width="5" customWidth="1"/>
  </cols>
  <sheetData>
    <row r="1" spans="1:26" x14ac:dyDescent="0.2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</row>
    <row r="2" spans="1:26" ht="23.25" x14ac:dyDescent="0.35">
      <c r="A2" s="9"/>
      <c r="B2" s="72"/>
      <c r="C2" s="72"/>
      <c r="D2" s="72"/>
      <c r="E2" s="9"/>
      <c r="F2" s="12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73" t="s">
        <v>51</v>
      </c>
      <c r="U2" s="4"/>
      <c r="V2" s="3"/>
      <c r="W2" s="6"/>
      <c r="X2" s="2"/>
      <c r="Y2" s="5"/>
      <c r="Z2" s="1"/>
    </row>
    <row r="3" spans="1:26" ht="30" x14ac:dyDescent="0.4">
      <c r="A3" s="9"/>
      <c r="B3" s="72"/>
      <c r="C3" s="74" t="s">
        <v>45</v>
      </c>
      <c r="D3" s="72"/>
      <c r="E3" s="9"/>
      <c r="F3" s="12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13"/>
      <c r="U3" s="4"/>
      <c r="V3" s="3"/>
      <c r="W3" s="6"/>
      <c r="X3" s="2"/>
      <c r="Y3" s="5"/>
      <c r="Z3" s="1"/>
    </row>
    <row r="4" spans="1:26" ht="15.75" x14ac:dyDescent="0.25">
      <c r="A4" s="9"/>
      <c r="B4" s="77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78"/>
      <c r="U4" s="14"/>
      <c r="V4" s="3"/>
      <c r="W4" s="6"/>
      <c r="X4" s="2"/>
      <c r="Y4" s="5"/>
      <c r="Z4" s="1"/>
    </row>
    <row r="5" spans="1:26" x14ac:dyDescent="0.2">
      <c r="A5" s="9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78"/>
      <c r="U5" s="14"/>
      <c r="V5" s="3" t="s">
        <v>39</v>
      </c>
      <c r="W5" s="6"/>
      <c r="X5" s="2"/>
      <c r="Y5" s="5"/>
      <c r="Z5" s="1"/>
    </row>
    <row r="6" spans="1:26" ht="15.75" x14ac:dyDescent="0.25">
      <c r="A6" s="9"/>
      <c r="B6" s="77" t="s">
        <v>43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78"/>
      <c r="U6" s="14"/>
      <c r="V6" s="3" t="s">
        <v>39</v>
      </c>
      <c r="W6" s="6"/>
      <c r="X6" s="2"/>
      <c r="Y6" s="5"/>
      <c r="Z6" s="1"/>
    </row>
    <row r="7" spans="1:26" ht="15.75" x14ac:dyDescent="0.25">
      <c r="A7" s="9"/>
      <c r="B7" s="77" t="s">
        <v>2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78"/>
      <c r="U7" s="14"/>
      <c r="V7" s="3"/>
      <c r="W7" s="6"/>
      <c r="X7" s="2"/>
      <c r="Y7" s="5"/>
      <c r="Z7" s="1"/>
    </row>
    <row r="8" spans="1:26" x14ac:dyDescent="0.2">
      <c r="A8" s="9"/>
      <c r="B8" s="9"/>
      <c r="C8" s="9"/>
      <c r="D8" s="9"/>
      <c r="E8" s="10"/>
      <c r="F8" s="11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3"/>
      <c r="U8" s="14"/>
      <c r="V8" s="3"/>
      <c r="W8" s="6"/>
      <c r="X8" s="2"/>
      <c r="Y8" s="5"/>
      <c r="Z8" s="1"/>
    </row>
    <row r="9" spans="1:26" ht="13.5" thickBot="1" x14ac:dyDescent="0.25">
      <c r="A9" s="9"/>
      <c r="B9" s="9"/>
      <c r="C9" s="10"/>
      <c r="D9" s="9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2"/>
      <c r="T9" s="13"/>
      <c r="U9" s="14"/>
      <c r="V9" s="12"/>
      <c r="W9" s="15"/>
      <c r="X9" s="2"/>
      <c r="Y9" s="5"/>
      <c r="Z9" s="1"/>
    </row>
    <row r="10" spans="1:26" x14ac:dyDescent="0.2">
      <c r="A10" s="9"/>
      <c r="B10" s="16"/>
      <c r="C10" s="17"/>
      <c r="D10" s="18"/>
      <c r="E10" s="18"/>
      <c r="F10" s="52" t="s">
        <v>53</v>
      </c>
      <c r="G10" s="52" t="s">
        <v>53</v>
      </c>
      <c r="H10" s="84" t="s">
        <v>60</v>
      </c>
      <c r="I10" s="84" t="s">
        <v>60</v>
      </c>
      <c r="J10" s="52" t="s">
        <v>61</v>
      </c>
      <c r="K10" s="52" t="s">
        <v>61</v>
      </c>
      <c r="L10" s="84" t="s">
        <v>62</v>
      </c>
      <c r="M10" s="84" t="s">
        <v>62</v>
      </c>
      <c r="N10" s="52" t="s">
        <v>63</v>
      </c>
      <c r="O10" s="52" t="s">
        <v>63</v>
      </c>
      <c r="P10" s="84" t="s">
        <v>64</v>
      </c>
      <c r="Q10" s="84" t="s">
        <v>64</v>
      </c>
      <c r="R10" s="52" t="s">
        <v>65</v>
      </c>
      <c r="S10" s="52" t="s">
        <v>65</v>
      </c>
      <c r="T10" s="85"/>
      <c r="U10" s="14"/>
      <c r="V10" s="15"/>
      <c r="W10" s="2"/>
      <c r="X10" s="5"/>
      <c r="Y10" s="1"/>
    </row>
    <row r="11" spans="1:26" x14ac:dyDescent="0.2">
      <c r="A11" s="9"/>
      <c r="B11" s="23"/>
      <c r="C11" s="20"/>
      <c r="D11" s="21"/>
      <c r="E11" s="21" t="s">
        <v>34</v>
      </c>
      <c r="F11" s="54" t="s">
        <v>3</v>
      </c>
      <c r="G11" s="55"/>
      <c r="H11" s="86" t="s">
        <v>3</v>
      </c>
      <c r="I11" s="87"/>
      <c r="J11" s="54" t="s">
        <v>3</v>
      </c>
      <c r="K11" s="55"/>
      <c r="L11" s="86" t="s">
        <v>3</v>
      </c>
      <c r="M11" s="87"/>
      <c r="N11" s="54" t="s">
        <v>3</v>
      </c>
      <c r="O11" s="55"/>
      <c r="P11" s="86" t="s">
        <v>3</v>
      </c>
      <c r="Q11" s="87"/>
      <c r="R11" s="54" t="s">
        <v>3</v>
      </c>
      <c r="S11" s="55"/>
      <c r="T11" s="88"/>
      <c r="U11" s="14"/>
      <c r="V11" s="15"/>
      <c r="W11" s="2"/>
      <c r="X11" s="5"/>
      <c r="Y11" s="1"/>
    </row>
    <row r="12" spans="1:26" x14ac:dyDescent="0.2">
      <c r="A12" s="9"/>
      <c r="B12" s="23"/>
      <c r="C12" s="20"/>
      <c r="D12" s="21" t="s">
        <v>57</v>
      </c>
      <c r="E12" s="21" t="s">
        <v>59</v>
      </c>
      <c r="F12" s="57" t="s">
        <v>44</v>
      </c>
      <c r="G12" s="58"/>
      <c r="H12" s="89" t="s">
        <v>44</v>
      </c>
      <c r="I12" s="90"/>
      <c r="J12" s="57" t="s">
        <v>44</v>
      </c>
      <c r="K12" s="58"/>
      <c r="L12" s="89" t="s">
        <v>44</v>
      </c>
      <c r="M12" s="90"/>
      <c r="N12" s="57" t="s">
        <v>44</v>
      </c>
      <c r="O12" s="58"/>
      <c r="P12" s="89" t="s">
        <v>44</v>
      </c>
      <c r="Q12" s="90"/>
      <c r="R12" s="57" t="s">
        <v>44</v>
      </c>
      <c r="S12" s="58"/>
      <c r="T12" s="91"/>
      <c r="U12" s="14"/>
      <c r="V12" s="15"/>
      <c r="W12" s="2"/>
      <c r="X12" s="5"/>
      <c r="Y12" s="1"/>
    </row>
    <row r="13" spans="1:26" ht="76.5" x14ac:dyDescent="0.2">
      <c r="A13" s="9"/>
      <c r="B13" s="19" t="s">
        <v>6</v>
      </c>
      <c r="C13" s="20"/>
      <c r="D13" s="21" t="s">
        <v>58</v>
      </c>
      <c r="E13" s="98" t="s">
        <v>68</v>
      </c>
      <c r="F13" s="57" t="s">
        <v>29</v>
      </c>
      <c r="G13" s="92" t="s">
        <v>66</v>
      </c>
      <c r="H13" s="89" t="s">
        <v>29</v>
      </c>
      <c r="I13" s="93" t="s">
        <v>66</v>
      </c>
      <c r="J13" s="57" t="s">
        <v>29</v>
      </c>
      <c r="K13" s="92" t="s">
        <v>66</v>
      </c>
      <c r="L13" s="89" t="s">
        <v>29</v>
      </c>
      <c r="M13" s="93" t="s">
        <v>66</v>
      </c>
      <c r="N13" s="57" t="s">
        <v>29</v>
      </c>
      <c r="O13" s="92" t="s">
        <v>66</v>
      </c>
      <c r="P13" s="89" t="s">
        <v>29</v>
      </c>
      <c r="Q13" s="93" t="s">
        <v>66</v>
      </c>
      <c r="R13" s="57" t="s">
        <v>29</v>
      </c>
      <c r="S13" s="92" t="s">
        <v>66</v>
      </c>
      <c r="T13" s="94" t="s">
        <v>67</v>
      </c>
      <c r="U13" s="12"/>
      <c r="V13" s="22"/>
      <c r="W13" s="50"/>
      <c r="X13" s="5"/>
      <c r="Y13" s="1"/>
    </row>
    <row r="14" spans="1:26" ht="13.5" thickBot="1" x14ac:dyDescent="0.25">
      <c r="A14" s="9"/>
      <c r="B14" s="19" t="s">
        <v>33</v>
      </c>
      <c r="C14" s="21" t="s">
        <v>30</v>
      </c>
      <c r="D14" s="21" t="s">
        <v>29</v>
      </c>
      <c r="E14" s="21" t="s">
        <v>10</v>
      </c>
      <c r="F14" s="59" t="s">
        <v>23</v>
      </c>
      <c r="G14" s="79"/>
      <c r="H14" s="95" t="s">
        <v>23</v>
      </c>
      <c r="I14" s="96"/>
      <c r="J14" s="59" t="s">
        <v>23</v>
      </c>
      <c r="K14" s="79"/>
      <c r="L14" s="95" t="s">
        <v>23</v>
      </c>
      <c r="M14" s="96"/>
      <c r="N14" s="59" t="s">
        <v>23</v>
      </c>
      <c r="O14" s="79"/>
      <c r="P14" s="95" t="s">
        <v>23</v>
      </c>
      <c r="Q14" s="96"/>
      <c r="R14" s="59" t="s">
        <v>23</v>
      </c>
      <c r="S14" s="79"/>
      <c r="T14" s="97" t="s">
        <v>35</v>
      </c>
      <c r="U14" s="12"/>
      <c r="V14" s="22"/>
      <c r="W14" s="50"/>
      <c r="X14" s="5"/>
      <c r="Y14" s="1"/>
    </row>
    <row r="15" spans="1:26" ht="13.5" thickBot="1" x14ac:dyDescent="0.25">
      <c r="A15" s="9"/>
      <c r="B15" s="24" t="s">
        <v>1</v>
      </c>
      <c r="C15" s="80" t="s">
        <v>54</v>
      </c>
      <c r="D15" s="25">
        <v>1</v>
      </c>
      <c r="E15" s="26">
        <v>1736</v>
      </c>
      <c r="F15" s="62"/>
      <c r="G15" s="61">
        <f>SUM(E15*F15)</f>
        <v>0</v>
      </c>
      <c r="H15" s="99"/>
      <c r="I15" s="100">
        <f>SUM(E15*H15)</f>
        <v>0</v>
      </c>
      <c r="J15" s="60"/>
      <c r="K15" s="61">
        <f>SUM(E15*J15)</f>
        <v>0</v>
      </c>
      <c r="L15" s="99"/>
      <c r="M15" s="100">
        <f>SUM(E15*L15)</f>
        <v>0</v>
      </c>
      <c r="N15" s="60"/>
      <c r="O15" s="61">
        <f>SUM(E15*N15)</f>
        <v>0</v>
      </c>
      <c r="P15" s="99"/>
      <c r="Q15" s="100">
        <f>SUM(E15*P15)</f>
        <v>0</v>
      </c>
      <c r="R15" s="60"/>
      <c r="S15" s="61">
        <f>SUM(E15*R15)</f>
        <v>0</v>
      </c>
      <c r="T15" s="101">
        <f>SUM(G15,I15,K15,M15,O15,Q15,S15)</f>
        <v>0</v>
      </c>
      <c r="U15" s="9"/>
      <c r="V15" s="15"/>
      <c r="W15" s="2"/>
      <c r="X15" s="5"/>
      <c r="Y15" s="1"/>
    </row>
    <row r="16" spans="1:26" ht="13.5" thickBot="1" x14ac:dyDescent="0.25">
      <c r="A16" s="9"/>
      <c r="B16" s="27"/>
      <c r="C16" s="81" t="s">
        <v>55</v>
      </c>
      <c r="D16" s="28">
        <v>1</v>
      </c>
      <c r="E16" s="29">
        <v>390</v>
      </c>
      <c r="F16" s="62"/>
      <c r="G16" s="61">
        <f t="shared" ref="G16:G43" si="0">SUM(E16*F16)</f>
        <v>0</v>
      </c>
      <c r="H16" s="99"/>
      <c r="I16" s="100">
        <f t="shared" ref="I16:I43" si="1">SUM(E16*H16)</f>
        <v>0</v>
      </c>
      <c r="J16" s="60"/>
      <c r="K16" s="61">
        <f t="shared" ref="K16:K43" si="2">SUM(E16*J16)</f>
        <v>0</v>
      </c>
      <c r="L16" s="99"/>
      <c r="M16" s="100">
        <f t="shared" ref="M16:M43" si="3">SUM(E16*L16)</f>
        <v>0</v>
      </c>
      <c r="N16" s="60"/>
      <c r="O16" s="61">
        <f t="shared" ref="O16:O43" si="4">SUM(E16*N16)</f>
        <v>0</v>
      </c>
      <c r="P16" s="99"/>
      <c r="Q16" s="100">
        <f t="shared" ref="Q16:Q43" si="5">SUM(E16*P16)</f>
        <v>0</v>
      </c>
      <c r="R16" s="60"/>
      <c r="S16" s="61">
        <f t="shared" ref="S16:S43" si="6">SUM(E16*R16)</f>
        <v>0</v>
      </c>
      <c r="T16" s="101">
        <f t="shared" ref="T16:T43" si="7">SUM(G16,I16,K16,M16,O16,Q16,S16)</f>
        <v>0</v>
      </c>
      <c r="U16" s="30"/>
      <c r="V16" s="15"/>
      <c r="W16" s="2"/>
      <c r="X16" s="5"/>
      <c r="Y16" s="1"/>
    </row>
    <row r="17" spans="1:26" ht="13.5" thickBot="1" x14ac:dyDescent="0.25">
      <c r="A17" s="9"/>
      <c r="B17" s="32" t="s">
        <v>5</v>
      </c>
      <c r="C17" s="82" t="s">
        <v>56</v>
      </c>
      <c r="D17" s="34">
        <v>1</v>
      </c>
      <c r="E17" s="35">
        <v>1736</v>
      </c>
      <c r="F17" s="62"/>
      <c r="G17" s="61">
        <f t="shared" si="0"/>
        <v>0</v>
      </c>
      <c r="H17" s="99"/>
      <c r="I17" s="100">
        <f t="shared" si="1"/>
        <v>0</v>
      </c>
      <c r="J17" s="60"/>
      <c r="K17" s="61">
        <f t="shared" si="2"/>
        <v>0</v>
      </c>
      <c r="L17" s="99"/>
      <c r="M17" s="100">
        <f t="shared" si="3"/>
        <v>0</v>
      </c>
      <c r="N17" s="60"/>
      <c r="O17" s="61">
        <f t="shared" si="4"/>
        <v>0</v>
      </c>
      <c r="P17" s="99"/>
      <c r="Q17" s="100">
        <f t="shared" si="5"/>
        <v>0</v>
      </c>
      <c r="R17" s="60"/>
      <c r="S17" s="61">
        <f t="shared" si="6"/>
        <v>0</v>
      </c>
      <c r="T17" s="101">
        <f t="shared" si="7"/>
        <v>0</v>
      </c>
      <c r="U17" s="30"/>
      <c r="V17" s="15"/>
      <c r="W17" s="2"/>
      <c r="X17" s="5"/>
      <c r="Y17" s="1"/>
    </row>
    <row r="18" spans="1:26" ht="13.5" thickBot="1" x14ac:dyDescent="0.25">
      <c r="A18" s="9"/>
      <c r="B18" s="36" t="s">
        <v>7</v>
      </c>
      <c r="C18" s="83" t="s">
        <v>18</v>
      </c>
      <c r="D18" s="38">
        <v>1</v>
      </c>
      <c r="E18" s="39">
        <v>2232</v>
      </c>
      <c r="F18" s="62"/>
      <c r="G18" s="61">
        <f t="shared" si="0"/>
        <v>0</v>
      </c>
      <c r="H18" s="99"/>
      <c r="I18" s="100">
        <f t="shared" si="1"/>
        <v>0</v>
      </c>
      <c r="J18" s="60"/>
      <c r="K18" s="61">
        <f t="shared" si="2"/>
        <v>0</v>
      </c>
      <c r="L18" s="99"/>
      <c r="M18" s="100">
        <f t="shared" si="3"/>
        <v>0</v>
      </c>
      <c r="N18" s="60"/>
      <c r="O18" s="61">
        <f t="shared" si="4"/>
        <v>0</v>
      </c>
      <c r="P18" s="99"/>
      <c r="Q18" s="100">
        <f t="shared" si="5"/>
        <v>0</v>
      </c>
      <c r="R18" s="60"/>
      <c r="S18" s="61">
        <f t="shared" si="6"/>
        <v>0</v>
      </c>
      <c r="T18" s="101">
        <f t="shared" si="7"/>
        <v>0</v>
      </c>
      <c r="U18" s="30"/>
      <c r="V18" s="15"/>
      <c r="W18" s="2"/>
      <c r="X18" s="5"/>
      <c r="Y18" s="1"/>
    </row>
    <row r="19" spans="1:26" ht="13.5" thickBot="1" x14ac:dyDescent="0.25">
      <c r="A19" s="9"/>
      <c r="B19" s="36"/>
      <c r="C19" s="37" t="s">
        <v>15</v>
      </c>
      <c r="D19" s="38">
        <v>1</v>
      </c>
      <c r="E19" s="39">
        <v>2418</v>
      </c>
      <c r="F19" s="62"/>
      <c r="G19" s="61">
        <f t="shared" si="0"/>
        <v>0</v>
      </c>
      <c r="H19" s="99"/>
      <c r="I19" s="100">
        <f t="shared" si="1"/>
        <v>0</v>
      </c>
      <c r="J19" s="60"/>
      <c r="K19" s="61">
        <f t="shared" si="2"/>
        <v>0</v>
      </c>
      <c r="L19" s="99"/>
      <c r="M19" s="100">
        <f t="shared" si="3"/>
        <v>0</v>
      </c>
      <c r="N19" s="60"/>
      <c r="O19" s="61">
        <f t="shared" si="4"/>
        <v>0</v>
      </c>
      <c r="P19" s="99"/>
      <c r="Q19" s="100">
        <f t="shared" si="5"/>
        <v>0</v>
      </c>
      <c r="R19" s="60"/>
      <c r="S19" s="61">
        <f t="shared" si="6"/>
        <v>0</v>
      </c>
      <c r="T19" s="101">
        <f t="shared" si="7"/>
        <v>0</v>
      </c>
      <c r="U19" s="30"/>
      <c r="V19" s="15"/>
      <c r="W19" s="2"/>
      <c r="X19" s="5"/>
      <c r="Y19" s="1"/>
    </row>
    <row r="20" spans="1:26" ht="13.5" thickBot="1" x14ac:dyDescent="0.25">
      <c r="A20" s="9"/>
      <c r="B20" s="32" t="s">
        <v>8</v>
      </c>
      <c r="C20" s="33" t="s">
        <v>17</v>
      </c>
      <c r="D20" s="34">
        <v>1</v>
      </c>
      <c r="E20" s="35">
        <v>1984</v>
      </c>
      <c r="F20" s="62"/>
      <c r="G20" s="61">
        <f t="shared" si="0"/>
        <v>0</v>
      </c>
      <c r="H20" s="99"/>
      <c r="I20" s="100">
        <f t="shared" si="1"/>
        <v>0</v>
      </c>
      <c r="J20" s="60"/>
      <c r="K20" s="61">
        <f t="shared" si="2"/>
        <v>0</v>
      </c>
      <c r="L20" s="99"/>
      <c r="M20" s="100">
        <f t="shared" si="3"/>
        <v>0</v>
      </c>
      <c r="N20" s="60"/>
      <c r="O20" s="61">
        <f t="shared" si="4"/>
        <v>0</v>
      </c>
      <c r="P20" s="99"/>
      <c r="Q20" s="100">
        <f t="shared" si="5"/>
        <v>0</v>
      </c>
      <c r="R20" s="60"/>
      <c r="S20" s="61">
        <f t="shared" si="6"/>
        <v>0</v>
      </c>
      <c r="T20" s="101">
        <f t="shared" si="7"/>
        <v>0</v>
      </c>
      <c r="U20" s="30"/>
      <c r="V20" s="15"/>
      <c r="W20" s="2"/>
      <c r="X20" s="5"/>
      <c r="Y20" s="1"/>
    </row>
    <row r="21" spans="1:26" ht="13.5" thickBot="1" x14ac:dyDescent="0.25">
      <c r="A21" s="9"/>
      <c r="B21" s="36" t="s">
        <v>11</v>
      </c>
      <c r="C21" s="37" t="s">
        <v>18</v>
      </c>
      <c r="D21" s="38">
        <v>2</v>
      </c>
      <c r="E21" s="39">
        <v>4216</v>
      </c>
      <c r="F21" s="62"/>
      <c r="G21" s="61">
        <f t="shared" si="0"/>
        <v>0</v>
      </c>
      <c r="H21" s="99"/>
      <c r="I21" s="100">
        <f t="shared" si="1"/>
        <v>0</v>
      </c>
      <c r="J21" s="60"/>
      <c r="K21" s="61">
        <f t="shared" si="2"/>
        <v>0</v>
      </c>
      <c r="L21" s="99"/>
      <c r="M21" s="100">
        <f t="shared" si="3"/>
        <v>0</v>
      </c>
      <c r="N21" s="60"/>
      <c r="O21" s="61">
        <f t="shared" si="4"/>
        <v>0</v>
      </c>
      <c r="P21" s="99"/>
      <c r="Q21" s="100">
        <f t="shared" si="5"/>
        <v>0</v>
      </c>
      <c r="R21" s="60"/>
      <c r="S21" s="61">
        <f t="shared" si="6"/>
        <v>0</v>
      </c>
      <c r="T21" s="101">
        <f t="shared" si="7"/>
        <v>0</v>
      </c>
      <c r="U21" s="30"/>
      <c r="V21" s="15"/>
      <c r="W21" s="2" t="s">
        <v>39</v>
      </c>
      <c r="X21" s="5"/>
      <c r="Y21" s="1"/>
    </row>
    <row r="22" spans="1:26" ht="13.5" thickBot="1" x14ac:dyDescent="0.25">
      <c r="A22" s="9"/>
      <c r="B22" s="36"/>
      <c r="C22" s="37" t="s">
        <v>14</v>
      </c>
      <c r="D22" s="38">
        <v>1</v>
      </c>
      <c r="E22" s="39">
        <v>1922</v>
      </c>
      <c r="F22" s="62"/>
      <c r="G22" s="61">
        <f t="shared" si="0"/>
        <v>0</v>
      </c>
      <c r="H22" s="99"/>
      <c r="I22" s="100">
        <f t="shared" si="1"/>
        <v>0</v>
      </c>
      <c r="J22" s="60"/>
      <c r="K22" s="61">
        <f t="shared" si="2"/>
        <v>0</v>
      </c>
      <c r="L22" s="99"/>
      <c r="M22" s="100">
        <f t="shared" si="3"/>
        <v>0</v>
      </c>
      <c r="N22" s="60"/>
      <c r="O22" s="61">
        <f t="shared" si="4"/>
        <v>0</v>
      </c>
      <c r="P22" s="99"/>
      <c r="Q22" s="100">
        <f t="shared" si="5"/>
        <v>0</v>
      </c>
      <c r="R22" s="60"/>
      <c r="S22" s="61">
        <f t="shared" si="6"/>
        <v>0</v>
      </c>
      <c r="T22" s="101">
        <f t="shared" si="7"/>
        <v>0</v>
      </c>
      <c r="U22" s="30"/>
      <c r="V22" s="15"/>
      <c r="W22" s="2"/>
      <c r="X22" s="5"/>
      <c r="Y22" s="1"/>
      <c r="Z22" t="s">
        <v>39</v>
      </c>
    </row>
    <row r="23" spans="1:26" ht="13.5" thickBot="1" x14ac:dyDescent="0.25">
      <c r="A23" s="9"/>
      <c r="B23" s="75" t="s">
        <v>52</v>
      </c>
      <c r="C23" s="24" t="s">
        <v>17</v>
      </c>
      <c r="D23" s="25">
        <v>2</v>
      </c>
      <c r="E23" s="26">
        <v>4834</v>
      </c>
      <c r="F23" s="62"/>
      <c r="G23" s="61">
        <f t="shared" si="0"/>
        <v>0</v>
      </c>
      <c r="H23" s="99"/>
      <c r="I23" s="100">
        <f t="shared" si="1"/>
        <v>0</v>
      </c>
      <c r="J23" s="60"/>
      <c r="K23" s="61">
        <f t="shared" si="2"/>
        <v>0</v>
      </c>
      <c r="L23" s="99"/>
      <c r="M23" s="100">
        <f t="shared" si="3"/>
        <v>0</v>
      </c>
      <c r="N23" s="60"/>
      <c r="O23" s="61">
        <f t="shared" si="4"/>
        <v>0</v>
      </c>
      <c r="P23" s="99"/>
      <c r="Q23" s="100">
        <f t="shared" si="5"/>
        <v>0</v>
      </c>
      <c r="R23" s="60"/>
      <c r="S23" s="61">
        <f t="shared" si="6"/>
        <v>0</v>
      </c>
      <c r="T23" s="101">
        <f t="shared" si="7"/>
        <v>0</v>
      </c>
      <c r="U23" s="30"/>
      <c r="V23" s="15"/>
      <c r="W23" s="2"/>
      <c r="X23" s="5"/>
      <c r="Y23" s="1"/>
    </row>
    <row r="24" spans="1:26" ht="13.5" thickBot="1" x14ac:dyDescent="0.25">
      <c r="A24" s="9"/>
      <c r="B24" s="43"/>
      <c r="C24" s="27" t="s">
        <v>41</v>
      </c>
      <c r="D24" s="28">
        <v>1</v>
      </c>
      <c r="E24" s="29">
        <v>416</v>
      </c>
      <c r="F24" s="62"/>
      <c r="G24" s="61">
        <f t="shared" si="0"/>
        <v>0</v>
      </c>
      <c r="H24" s="99"/>
      <c r="I24" s="100">
        <f t="shared" si="1"/>
        <v>0</v>
      </c>
      <c r="J24" s="60"/>
      <c r="K24" s="61">
        <f t="shared" si="2"/>
        <v>0</v>
      </c>
      <c r="L24" s="99"/>
      <c r="M24" s="100">
        <f t="shared" si="3"/>
        <v>0</v>
      </c>
      <c r="N24" s="60"/>
      <c r="O24" s="61">
        <f t="shared" si="4"/>
        <v>0</v>
      </c>
      <c r="P24" s="99"/>
      <c r="Q24" s="100">
        <f t="shared" si="5"/>
        <v>0</v>
      </c>
      <c r="R24" s="60"/>
      <c r="S24" s="61">
        <f t="shared" si="6"/>
        <v>0</v>
      </c>
      <c r="T24" s="101">
        <f t="shared" si="7"/>
        <v>0</v>
      </c>
      <c r="U24" s="30"/>
      <c r="V24" s="15"/>
      <c r="W24" s="2"/>
      <c r="X24" s="5"/>
      <c r="Y24" s="1"/>
    </row>
    <row r="25" spans="1:26" ht="26.25" thickBot="1" x14ac:dyDescent="0.25">
      <c r="A25" s="9"/>
      <c r="B25" s="40" t="s">
        <v>40</v>
      </c>
      <c r="C25" s="41" t="s">
        <v>16</v>
      </c>
      <c r="D25" s="34">
        <v>1</v>
      </c>
      <c r="E25" s="35">
        <v>2294</v>
      </c>
      <c r="F25" s="62"/>
      <c r="G25" s="61">
        <f t="shared" si="0"/>
        <v>0</v>
      </c>
      <c r="H25" s="99"/>
      <c r="I25" s="100">
        <f t="shared" si="1"/>
        <v>0</v>
      </c>
      <c r="J25" s="60"/>
      <c r="K25" s="61">
        <f t="shared" si="2"/>
        <v>0</v>
      </c>
      <c r="L25" s="99"/>
      <c r="M25" s="100">
        <f t="shared" si="3"/>
        <v>0</v>
      </c>
      <c r="N25" s="60"/>
      <c r="O25" s="61">
        <f t="shared" si="4"/>
        <v>0</v>
      </c>
      <c r="P25" s="99"/>
      <c r="Q25" s="100">
        <f t="shared" si="5"/>
        <v>0</v>
      </c>
      <c r="R25" s="60"/>
      <c r="S25" s="61">
        <f t="shared" si="6"/>
        <v>0</v>
      </c>
      <c r="T25" s="101">
        <f t="shared" si="7"/>
        <v>0</v>
      </c>
      <c r="U25" s="30"/>
      <c r="V25" s="15"/>
      <c r="W25" s="50"/>
      <c r="X25" s="51"/>
      <c r="Y25" s="13"/>
    </row>
    <row r="26" spans="1:26" ht="13.5" thickBot="1" x14ac:dyDescent="0.25">
      <c r="A26" s="9"/>
      <c r="B26" s="32" t="s">
        <v>20</v>
      </c>
      <c r="C26" s="33" t="s">
        <v>17</v>
      </c>
      <c r="D26" s="34">
        <v>1</v>
      </c>
      <c r="E26" s="35">
        <v>1984</v>
      </c>
      <c r="F26" s="62"/>
      <c r="G26" s="61">
        <f t="shared" si="0"/>
        <v>0</v>
      </c>
      <c r="H26" s="99"/>
      <c r="I26" s="100">
        <f t="shared" si="1"/>
        <v>0</v>
      </c>
      <c r="J26" s="60"/>
      <c r="K26" s="61">
        <f t="shared" si="2"/>
        <v>0</v>
      </c>
      <c r="L26" s="99"/>
      <c r="M26" s="100">
        <f t="shared" si="3"/>
        <v>0</v>
      </c>
      <c r="N26" s="60"/>
      <c r="O26" s="61">
        <f t="shared" si="4"/>
        <v>0</v>
      </c>
      <c r="P26" s="99"/>
      <c r="Q26" s="100">
        <f t="shared" si="5"/>
        <v>0</v>
      </c>
      <c r="R26" s="60"/>
      <c r="S26" s="61">
        <f t="shared" si="6"/>
        <v>0</v>
      </c>
      <c r="T26" s="101">
        <f t="shared" si="7"/>
        <v>0</v>
      </c>
      <c r="U26" s="30"/>
      <c r="V26" s="9"/>
      <c r="W26" s="7" t="s">
        <v>39</v>
      </c>
    </row>
    <row r="27" spans="1:26" ht="13.5" thickBot="1" x14ac:dyDescent="0.25">
      <c r="A27" s="9"/>
      <c r="B27" s="36" t="s">
        <v>21</v>
      </c>
      <c r="C27" s="37" t="s">
        <v>17</v>
      </c>
      <c r="D27" s="38">
        <v>1</v>
      </c>
      <c r="E27" s="39">
        <v>1984</v>
      </c>
      <c r="F27" s="62"/>
      <c r="G27" s="61">
        <f t="shared" si="0"/>
        <v>0</v>
      </c>
      <c r="H27" s="99"/>
      <c r="I27" s="100">
        <f t="shared" si="1"/>
        <v>0</v>
      </c>
      <c r="J27" s="60"/>
      <c r="K27" s="61">
        <f t="shared" si="2"/>
        <v>0</v>
      </c>
      <c r="L27" s="99"/>
      <c r="M27" s="100">
        <f t="shared" si="3"/>
        <v>0</v>
      </c>
      <c r="N27" s="60"/>
      <c r="O27" s="61">
        <f t="shared" si="4"/>
        <v>0</v>
      </c>
      <c r="P27" s="99"/>
      <c r="Q27" s="100">
        <f t="shared" si="5"/>
        <v>0</v>
      </c>
      <c r="R27" s="60"/>
      <c r="S27" s="61">
        <f t="shared" si="6"/>
        <v>0</v>
      </c>
      <c r="T27" s="101">
        <f t="shared" si="7"/>
        <v>0</v>
      </c>
      <c r="U27" s="30"/>
      <c r="V27" s="42" t="s">
        <v>39</v>
      </c>
      <c r="W27" s="8" t="s">
        <v>39</v>
      </c>
      <c r="Y27" t="s">
        <v>39</v>
      </c>
    </row>
    <row r="28" spans="1:26" ht="13.5" thickBot="1" x14ac:dyDescent="0.25">
      <c r="A28" s="9"/>
      <c r="B28" s="36"/>
      <c r="C28" s="37" t="s">
        <v>12</v>
      </c>
      <c r="D28" s="38">
        <v>1</v>
      </c>
      <c r="E28" s="39">
        <v>2542</v>
      </c>
      <c r="F28" s="62"/>
      <c r="G28" s="61">
        <f t="shared" si="0"/>
        <v>0</v>
      </c>
      <c r="H28" s="99"/>
      <c r="I28" s="100">
        <f t="shared" si="1"/>
        <v>0</v>
      </c>
      <c r="J28" s="60"/>
      <c r="K28" s="61">
        <f t="shared" si="2"/>
        <v>0</v>
      </c>
      <c r="L28" s="99"/>
      <c r="M28" s="100">
        <f t="shared" si="3"/>
        <v>0</v>
      </c>
      <c r="N28" s="60"/>
      <c r="O28" s="61">
        <f t="shared" si="4"/>
        <v>0</v>
      </c>
      <c r="P28" s="99"/>
      <c r="Q28" s="100">
        <f t="shared" si="5"/>
        <v>0</v>
      </c>
      <c r="R28" s="60"/>
      <c r="S28" s="61">
        <f t="shared" si="6"/>
        <v>0</v>
      </c>
      <c r="T28" s="101">
        <f t="shared" si="7"/>
        <v>0</v>
      </c>
      <c r="U28" s="30"/>
      <c r="V28" s="9"/>
    </row>
    <row r="29" spans="1:26" ht="13.5" thickBot="1" x14ac:dyDescent="0.25">
      <c r="A29" s="9"/>
      <c r="B29" s="32" t="s">
        <v>22</v>
      </c>
      <c r="C29" s="33" t="s">
        <v>17</v>
      </c>
      <c r="D29" s="34">
        <v>1</v>
      </c>
      <c r="E29" s="35">
        <v>1984</v>
      </c>
      <c r="F29" s="62"/>
      <c r="G29" s="61">
        <f t="shared" si="0"/>
        <v>0</v>
      </c>
      <c r="H29" s="99"/>
      <c r="I29" s="100">
        <f t="shared" si="1"/>
        <v>0</v>
      </c>
      <c r="J29" s="60"/>
      <c r="K29" s="61">
        <f t="shared" si="2"/>
        <v>0</v>
      </c>
      <c r="L29" s="99"/>
      <c r="M29" s="100">
        <f t="shared" si="3"/>
        <v>0</v>
      </c>
      <c r="N29" s="60"/>
      <c r="O29" s="61">
        <f t="shared" si="4"/>
        <v>0</v>
      </c>
      <c r="P29" s="99"/>
      <c r="Q29" s="100">
        <f t="shared" si="5"/>
        <v>0</v>
      </c>
      <c r="R29" s="60"/>
      <c r="S29" s="61">
        <f t="shared" si="6"/>
        <v>0</v>
      </c>
      <c r="T29" s="101">
        <f t="shared" si="7"/>
        <v>0</v>
      </c>
      <c r="U29" s="30"/>
      <c r="V29" s="9"/>
    </row>
    <row r="30" spans="1:26" ht="13.5" thickBot="1" x14ac:dyDescent="0.25">
      <c r="A30" s="9"/>
      <c r="B30" s="43" t="s">
        <v>25</v>
      </c>
      <c r="C30" s="27" t="s">
        <v>4</v>
      </c>
      <c r="D30" s="28">
        <v>3</v>
      </c>
      <c r="E30" s="29">
        <v>2008.8</v>
      </c>
      <c r="F30" s="62"/>
      <c r="G30" s="61">
        <f t="shared" si="0"/>
        <v>0</v>
      </c>
      <c r="H30" s="99"/>
      <c r="I30" s="100">
        <f t="shared" si="1"/>
        <v>0</v>
      </c>
      <c r="J30" s="60"/>
      <c r="K30" s="61">
        <f t="shared" si="2"/>
        <v>0</v>
      </c>
      <c r="L30" s="99"/>
      <c r="M30" s="100">
        <f t="shared" si="3"/>
        <v>0</v>
      </c>
      <c r="N30" s="60"/>
      <c r="O30" s="61">
        <f t="shared" si="4"/>
        <v>0</v>
      </c>
      <c r="P30" s="99"/>
      <c r="Q30" s="100">
        <f t="shared" si="5"/>
        <v>0</v>
      </c>
      <c r="R30" s="60"/>
      <c r="S30" s="61">
        <f t="shared" si="6"/>
        <v>0</v>
      </c>
      <c r="T30" s="101">
        <f t="shared" si="7"/>
        <v>0</v>
      </c>
      <c r="U30" s="30"/>
      <c r="V30" s="9"/>
    </row>
    <row r="31" spans="1:26" ht="13.5" thickBot="1" x14ac:dyDescent="0.25">
      <c r="A31" s="9"/>
      <c r="B31" s="31" t="s">
        <v>27</v>
      </c>
      <c r="C31" s="24" t="s">
        <v>18</v>
      </c>
      <c r="D31" s="25">
        <v>4</v>
      </c>
      <c r="E31" s="26">
        <v>7936</v>
      </c>
      <c r="F31" s="62"/>
      <c r="G31" s="61">
        <f t="shared" si="0"/>
        <v>0</v>
      </c>
      <c r="H31" s="99"/>
      <c r="I31" s="100">
        <f t="shared" si="1"/>
        <v>0</v>
      </c>
      <c r="J31" s="60"/>
      <c r="K31" s="61">
        <f t="shared" si="2"/>
        <v>0</v>
      </c>
      <c r="L31" s="99"/>
      <c r="M31" s="100">
        <f t="shared" si="3"/>
        <v>0</v>
      </c>
      <c r="N31" s="60"/>
      <c r="O31" s="61">
        <f t="shared" si="4"/>
        <v>0</v>
      </c>
      <c r="P31" s="99"/>
      <c r="Q31" s="100">
        <f t="shared" si="5"/>
        <v>0</v>
      </c>
      <c r="R31" s="60"/>
      <c r="S31" s="61">
        <f t="shared" si="6"/>
        <v>0</v>
      </c>
      <c r="T31" s="101">
        <f t="shared" si="7"/>
        <v>0</v>
      </c>
      <c r="U31" s="30"/>
      <c r="V31" s="9"/>
    </row>
    <row r="32" spans="1:26" ht="13.5" thickBot="1" x14ac:dyDescent="0.25">
      <c r="A32" s="9"/>
      <c r="B32" s="36"/>
      <c r="C32" s="37" t="s">
        <v>41</v>
      </c>
      <c r="D32" s="38">
        <v>1</v>
      </c>
      <c r="E32" s="39">
        <v>416</v>
      </c>
      <c r="F32" s="62"/>
      <c r="G32" s="61">
        <f t="shared" si="0"/>
        <v>0</v>
      </c>
      <c r="H32" s="99"/>
      <c r="I32" s="100">
        <f t="shared" si="1"/>
        <v>0</v>
      </c>
      <c r="J32" s="60"/>
      <c r="K32" s="61">
        <f t="shared" si="2"/>
        <v>0</v>
      </c>
      <c r="L32" s="99"/>
      <c r="M32" s="100">
        <f t="shared" si="3"/>
        <v>0</v>
      </c>
      <c r="N32" s="60"/>
      <c r="O32" s="61">
        <f t="shared" si="4"/>
        <v>0</v>
      </c>
      <c r="P32" s="99"/>
      <c r="Q32" s="100">
        <f t="shared" si="5"/>
        <v>0</v>
      </c>
      <c r="R32" s="60"/>
      <c r="S32" s="61">
        <f t="shared" si="6"/>
        <v>0</v>
      </c>
      <c r="T32" s="101">
        <f t="shared" si="7"/>
        <v>0</v>
      </c>
      <c r="U32" s="30"/>
      <c r="V32" s="9"/>
    </row>
    <row r="33" spans="1:23" ht="13.5" thickBot="1" x14ac:dyDescent="0.25">
      <c r="A33" s="9"/>
      <c r="B33" s="44"/>
      <c r="C33" s="45" t="s">
        <v>16</v>
      </c>
      <c r="D33" s="28">
        <v>1</v>
      </c>
      <c r="E33" s="29">
        <v>2294</v>
      </c>
      <c r="F33" s="62"/>
      <c r="G33" s="61">
        <f t="shared" si="0"/>
        <v>0</v>
      </c>
      <c r="H33" s="99"/>
      <c r="I33" s="100">
        <f t="shared" si="1"/>
        <v>0</v>
      </c>
      <c r="J33" s="60"/>
      <c r="K33" s="61">
        <f t="shared" si="2"/>
        <v>0</v>
      </c>
      <c r="L33" s="99"/>
      <c r="M33" s="100">
        <f t="shared" si="3"/>
        <v>0</v>
      </c>
      <c r="N33" s="60"/>
      <c r="O33" s="61">
        <f t="shared" si="4"/>
        <v>0</v>
      </c>
      <c r="P33" s="99"/>
      <c r="Q33" s="100">
        <f t="shared" si="5"/>
        <v>0</v>
      </c>
      <c r="R33" s="60"/>
      <c r="S33" s="61">
        <f t="shared" si="6"/>
        <v>0</v>
      </c>
      <c r="T33" s="101">
        <f t="shared" si="7"/>
        <v>0</v>
      </c>
      <c r="U33" s="30"/>
      <c r="V33" s="9"/>
    </row>
    <row r="34" spans="1:23" ht="13.5" thickBot="1" x14ac:dyDescent="0.25">
      <c r="A34" s="9"/>
      <c r="B34" s="36" t="s">
        <v>26</v>
      </c>
      <c r="C34" s="37" t="s">
        <v>17</v>
      </c>
      <c r="D34" s="38">
        <v>1</v>
      </c>
      <c r="E34" s="39">
        <v>1984</v>
      </c>
      <c r="F34" s="62"/>
      <c r="G34" s="61">
        <f t="shared" si="0"/>
        <v>0</v>
      </c>
      <c r="H34" s="99"/>
      <c r="I34" s="100">
        <f t="shared" si="1"/>
        <v>0</v>
      </c>
      <c r="J34" s="60"/>
      <c r="K34" s="61">
        <f t="shared" si="2"/>
        <v>0</v>
      </c>
      <c r="L34" s="99"/>
      <c r="M34" s="100">
        <f t="shared" si="3"/>
        <v>0</v>
      </c>
      <c r="N34" s="60"/>
      <c r="O34" s="61">
        <f t="shared" si="4"/>
        <v>0</v>
      </c>
      <c r="P34" s="99"/>
      <c r="Q34" s="100">
        <f t="shared" si="5"/>
        <v>0</v>
      </c>
      <c r="R34" s="60"/>
      <c r="S34" s="61">
        <f t="shared" si="6"/>
        <v>0</v>
      </c>
      <c r="T34" s="101">
        <f t="shared" si="7"/>
        <v>0</v>
      </c>
      <c r="U34" s="30"/>
      <c r="V34" s="9"/>
    </row>
    <row r="35" spans="1:23" ht="13.5" thickBot="1" x14ac:dyDescent="0.25">
      <c r="A35" s="9"/>
      <c r="B35" s="31" t="s">
        <v>28</v>
      </c>
      <c r="C35" s="24" t="s">
        <v>17</v>
      </c>
      <c r="D35" s="25">
        <v>4</v>
      </c>
      <c r="E35" s="26">
        <v>7936</v>
      </c>
      <c r="F35" s="62"/>
      <c r="G35" s="61">
        <f t="shared" si="0"/>
        <v>0</v>
      </c>
      <c r="H35" s="99"/>
      <c r="I35" s="100">
        <f t="shared" si="1"/>
        <v>0</v>
      </c>
      <c r="J35" s="60"/>
      <c r="K35" s="61">
        <f t="shared" si="2"/>
        <v>0</v>
      </c>
      <c r="L35" s="99"/>
      <c r="M35" s="100">
        <f t="shared" si="3"/>
        <v>0</v>
      </c>
      <c r="N35" s="60"/>
      <c r="O35" s="61">
        <f t="shared" si="4"/>
        <v>0</v>
      </c>
      <c r="P35" s="99"/>
      <c r="Q35" s="100">
        <f t="shared" si="5"/>
        <v>0</v>
      </c>
      <c r="R35" s="60"/>
      <c r="S35" s="61">
        <f t="shared" si="6"/>
        <v>0</v>
      </c>
      <c r="T35" s="101">
        <f t="shared" si="7"/>
        <v>0</v>
      </c>
      <c r="U35" s="30"/>
      <c r="V35" s="9"/>
    </row>
    <row r="36" spans="1:23" ht="13.5" thickBot="1" x14ac:dyDescent="0.25">
      <c r="A36" s="9"/>
      <c r="B36" s="43"/>
      <c r="C36" s="27" t="s">
        <v>41</v>
      </c>
      <c r="D36" s="28">
        <v>1</v>
      </c>
      <c r="E36" s="29">
        <v>416</v>
      </c>
      <c r="F36" s="62"/>
      <c r="G36" s="61">
        <f t="shared" si="0"/>
        <v>0</v>
      </c>
      <c r="H36" s="99"/>
      <c r="I36" s="100">
        <f t="shared" si="1"/>
        <v>0</v>
      </c>
      <c r="J36" s="60"/>
      <c r="K36" s="61">
        <f t="shared" si="2"/>
        <v>0</v>
      </c>
      <c r="L36" s="99"/>
      <c r="M36" s="100">
        <f t="shared" si="3"/>
        <v>0</v>
      </c>
      <c r="N36" s="60"/>
      <c r="O36" s="61">
        <f t="shared" si="4"/>
        <v>0</v>
      </c>
      <c r="P36" s="99"/>
      <c r="Q36" s="100">
        <f t="shared" si="5"/>
        <v>0</v>
      </c>
      <c r="R36" s="60"/>
      <c r="S36" s="61">
        <f t="shared" si="6"/>
        <v>0</v>
      </c>
      <c r="T36" s="101">
        <f t="shared" si="7"/>
        <v>0</v>
      </c>
      <c r="U36" s="30"/>
      <c r="V36" s="9"/>
    </row>
    <row r="37" spans="1:23" ht="13.5" thickBot="1" x14ac:dyDescent="0.25">
      <c r="A37" s="9"/>
      <c r="B37" s="31" t="s">
        <v>31</v>
      </c>
      <c r="C37" s="24" t="s">
        <v>9</v>
      </c>
      <c r="D37" s="25">
        <v>1</v>
      </c>
      <c r="E37" s="26">
        <v>508.4</v>
      </c>
      <c r="F37" s="53"/>
      <c r="G37" s="61">
        <f t="shared" si="0"/>
        <v>0</v>
      </c>
      <c r="H37" s="99"/>
      <c r="I37" s="100">
        <f t="shared" si="1"/>
        <v>0</v>
      </c>
      <c r="J37" s="60"/>
      <c r="K37" s="61">
        <f t="shared" si="2"/>
        <v>0</v>
      </c>
      <c r="L37" s="99"/>
      <c r="M37" s="100">
        <f t="shared" si="3"/>
        <v>0</v>
      </c>
      <c r="N37" s="60"/>
      <c r="O37" s="61">
        <f t="shared" si="4"/>
        <v>0</v>
      </c>
      <c r="P37" s="99"/>
      <c r="Q37" s="100">
        <f t="shared" si="5"/>
        <v>0</v>
      </c>
      <c r="R37" s="60"/>
      <c r="S37" s="61">
        <f t="shared" si="6"/>
        <v>0</v>
      </c>
      <c r="T37" s="101">
        <f t="shared" si="7"/>
        <v>0</v>
      </c>
      <c r="U37" s="30"/>
      <c r="V37" s="9"/>
    </row>
    <row r="38" spans="1:23" ht="13.5" thickBot="1" x14ac:dyDescent="0.25">
      <c r="A38" s="9"/>
      <c r="B38" s="32" t="s">
        <v>32</v>
      </c>
      <c r="C38" s="33" t="s">
        <v>13</v>
      </c>
      <c r="D38" s="34">
        <v>1</v>
      </c>
      <c r="E38" s="35">
        <v>2170</v>
      </c>
      <c r="F38" s="62"/>
      <c r="G38" s="61">
        <f t="shared" si="0"/>
        <v>0</v>
      </c>
      <c r="H38" s="99"/>
      <c r="I38" s="100">
        <f t="shared" si="1"/>
        <v>0</v>
      </c>
      <c r="J38" s="60"/>
      <c r="K38" s="61">
        <f t="shared" si="2"/>
        <v>0</v>
      </c>
      <c r="L38" s="99"/>
      <c r="M38" s="100">
        <f t="shared" si="3"/>
        <v>0</v>
      </c>
      <c r="N38" s="60"/>
      <c r="O38" s="61">
        <f t="shared" si="4"/>
        <v>0</v>
      </c>
      <c r="P38" s="99"/>
      <c r="Q38" s="100">
        <f t="shared" si="5"/>
        <v>0</v>
      </c>
      <c r="R38" s="60"/>
      <c r="S38" s="61">
        <f t="shared" si="6"/>
        <v>0</v>
      </c>
      <c r="T38" s="101">
        <f t="shared" si="7"/>
        <v>0</v>
      </c>
      <c r="U38" s="30"/>
      <c r="V38" s="9"/>
    </row>
    <row r="39" spans="1:23" ht="13.5" thickBot="1" x14ac:dyDescent="0.25">
      <c r="A39" s="9"/>
      <c r="B39" s="32" t="s">
        <v>38</v>
      </c>
      <c r="C39" s="33" t="s">
        <v>13</v>
      </c>
      <c r="D39" s="34">
        <v>1</v>
      </c>
      <c r="E39" s="35">
        <v>2294</v>
      </c>
      <c r="F39" s="62"/>
      <c r="G39" s="61">
        <f t="shared" si="0"/>
        <v>0</v>
      </c>
      <c r="H39" s="99"/>
      <c r="I39" s="100">
        <f t="shared" si="1"/>
        <v>0</v>
      </c>
      <c r="J39" s="60"/>
      <c r="K39" s="61">
        <f t="shared" si="2"/>
        <v>0</v>
      </c>
      <c r="L39" s="99"/>
      <c r="M39" s="100">
        <f t="shared" si="3"/>
        <v>0</v>
      </c>
      <c r="N39" s="60"/>
      <c r="O39" s="61">
        <f t="shared" si="4"/>
        <v>0</v>
      </c>
      <c r="P39" s="99"/>
      <c r="Q39" s="100">
        <f t="shared" si="5"/>
        <v>0</v>
      </c>
      <c r="R39" s="60"/>
      <c r="S39" s="61">
        <f t="shared" si="6"/>
        <v>0</v>
      </c>
      <c r="T39" s="101">
        <f t="shared" si="7"/>
        <v>0</v>
      </c>
      <c r="U39" s="30"/>
      <c r="V39" s="9" t="s">
        <v>39</v>
      </c>
    </row>
    <row r="40" spans="1:23" ht="13.5" thickBot="1" x14ac:dyDescent="0.25">
      <c r="A40" s="9"/>
      <c r="B40" s="43" t="s">
        <v>19</v>
      </c>
      <c r="C40" s="27" t="s">
        <v>24</v>
      </c>
      <c r="D40" s="28">
        <v>2</v>
      </c>
      <c r="E40" s="29">
        <v>3984</v>
      </c>
      <c r="F40" s="60"/>
      <c r="G40" s="61">
        <f t="shared" si="0"/>
        <v>0</v>
      </c>
      <c r="H40" s="99"/>
      <c r="I40" s="100">
        <f t="shared" si="1"/>
        <v>0</v>
      </c>
      <c r="J40" s="60"/>
      <c r="K40" s="61">
        <f t="shared" si="2"/>
        <v>0</v>
      </c>
      <c r="L40" s="99"/>
      <c r="M40" s="100">
        <f t="shared" si="3"/>
        <v>0</v>
      </c>
      <c r="N40" s="60"/>
      <c r="O40" s="61">
        <f t="shared" si="4"/>
        <v>0</v>
      </c>
      <c r="P40" s="99"/>
      <c r="Q40" s="100">
        <f t="shared" si="5"/>
        <v>0</v>
      </c>
      <c r="R40" s="60"/>
      <c r="S40" s="61">
        <f t="shared" si="6"/>
        <v>0</v>
      </c>
      <c r="T40" s="101">
        <f t="shared" si="7"/>
        <v>0</v>
      </c>
      <c r="U40" s="30"/>
      <c r="V40" s="9"/>
      <c r="W40" s="8" t="s">
        <v>39</v>
      </c>
    </row>
    <row r="41" spans="1:23" ht="13.5" thickBot="1" x14ac:dyDescent="0.25">
      <c r="A41" s="9"/>
      <c r="B41" s="65" t="s">
        <v>46</v>
      </c>
      <c r="C41" s="33" t="s">
        <v>24</v>
      </c>
      <c r="D41" s="34">
        <v>1</v>
      </c>
      <c r="E41" s="35">
        <v>1472</v>
      </c>
      <c r="F41" s="62"/>
      <c r="G41" s="61">
        <f t="shared" si="0"/>
        <v>0</v>
      </c>
      <c r="H41" s="99"/>
      <c r="I41" s="100">
        <f t="shared" si="1"/>
        <v>0</v>
      </c>
      <c r="J41" s="60"/>
      <c r="K41" s="61">
        <f t="shared" si="2"/>
        <v>0</v>
      </c>
      <c r="L41" s="99"/>
      <c r="M41" s="100">
        <f t="shared" si="3"/>
        <v>0</v>
      </c>
      <c r="N41" s="60"/>
      <c r="O41" s="61">
        <f t="shared" si="4"/>
        <v>0</v>
      </c>
      <c r="P41" s="99"/>
      <c r="Q41" s="100">
        <f t="shared" si="5"/>
        <v>0</v>
      </c>
      <c r="R41" s="60"/>
      <c r="S41" s="61">
        <f t="shared" si="6"/>
        <v>0</v>
      </c>
      <c r="T41" s="101">
        <f t="shared" si="7"/>
        <v>0</v>
      </c>
      <c r="U41" s="30"/>
      <c r="V41" s="9"/>
      <c r="W41" s="8" t="s">
        <v>39</v>
      </c>
    </row>
    <row r="42" spans="1:23" ht="13.5" thickBot="1" x14ac:dyDescent="0.25">
      <c r="A42" s="9"/>
      <c r="B42" s="36" t="s">
        <v>37</v>
      </c>
      <c r="C42" s="37" t="s">
        <v>24</v>
      </c>
      <c r="D42" s="38">
        <v>0</v>
      </c>
      <c r="E42" s="39">
        <v>6324</v>
      </c>
      <c r="F42" s="56"/>
      <c r="G42" s="61">
        <f t="shared" si="0"/>
        <v>0</v>
      </c>
      <c r="H42" s="99"/>
      <c r="I42" s="100">
        <f t="shared" si="1"/>
        <v>0</v>
      </c>
      <c r="J42" s="60"/>
      <c r="K42" s="61">
        <f t="shared" si="2"/>
        <v>0</v>
      </c>
      <c r="L42" s="99"/>
      <c r="M42" s="100">
        <f t="shared" si="3"/>
        <v>0</v>
      </c>
      <c r="N42" s="60"/>
      <c r="O42" s="61">
        <f t="shared" si="4"/>
        <v>0</v>
      </c>
      <c r="P42" s="99"/>
      <c r="Q42" s="100">
        <f t="shared" si="5"/>
        <v>0</v>
      </c>
      <c r="R42" s="60"/>
      <c r="S42" s="61">
        <f t="shared" si="6"/>
        <v>0</v>
      </c>
      <c r="T42" s="101">
        <f t="shared" si="7"/>
        <v>0</v>
      </c>
      <c r="U42" s="30"/>
      <c r="V42" s="42" t="s">
        <v>39</v>
      </c>
    </row>
    <row r="43" spans="1:23" ht="13.5" thickBot="1" x14ac:dyDescent="0.25">
      <c r="A43" s="9"/>
      <c r="B43" s="32" t="s">
        <v>36</v>
      </c>
      <c r="C43" s="33" t="s">
        <v>24</v>
      </c>
      <c r="D43" s="34">
        <v>0</v>
      </c>
      <c r="E43" s="35">
        <v>1984</v>
      </c>
      <c r="F43" s="62"/>
      <c r="G43" s="61">
        <f t="shared" si="0"/>
        <v>0</v>
      </c>
      <c r="H43" s="99"/>
      <c r="I43" s="100">
        <f t="shared" si="1"/>
        <v>0</v>
      </c>
      <c r="J43" s="60"/>
      <c r="K43" s="61">
        <f t="shared" si="2"/>
        <v>0</v>
      </c>
      <c r="L43" s="99"/>
      <c r="M43" s="100">
        <f t="shared" si="3"/>
        <v>0</v>
      </c>
      <c r="N43" s="60"/>
      <c r="O43" s="61">
        <f t="shared" si="4"/>
        <v>0</v>
      </c>
      <c r="P43" s="99"/>
      <c r="Q43" s="100">
        <f t="shared" si="5"/>
        <v>0</v>
      </c>
      <c r="R43" s="60"/>
      <c r="S43" s="61">
        <f t="shared" si="6"/>
        <v>0</v>
      </c>
      <c r="T43" s="101">
        <f t="shared" si="7"/>
        <v>0</v>
      </c>
      <c r="U43" s="30"/>
      <c r="V43" s="9" t="s">
        <v>39</v>
      </c>
      <c r="W43" s="8" t="s">
        <v>39</v>
      </c>
    </row>
    <row r="44" spans="1:23" ht="13.5" thickBot="1" x14ac:dyDescent="0.25">
      <c r="A44" s="9"/>
      <c r="B44" s="46" t="s">
        <v>42</v>
      </c>
      <c r="C44" s="47"/>
      <c r="D44" s="48">
        <f>SUM(D15:D43)</f>
        <v>38</v>
      </c>
      <c r="E44" s="49">
        <f>SUM(E15:E43)</f>
        <v>74399.200000000012</v>
      </c>
      <c r="F44" s="63" t="s">
        <v>0</v>
      </c>
      <c r="G44" s="64">
        <f>SUM(G15:G43)</f>
        <v>0</v>
      </c>
      <c r="H44" s="102" t="s">
        <v>0</v>
      </c>
      <c r="I44" s="103">
        <f>SUM(I15:I43)</f>
        <v>0</v>
      </c>
      <c r="J44" s="63" t="s">
        <v>0</v>
      </c>
      <c r="K44" s="64">
        <f>SUM(K15:K43)</f>
        <v>0</v>
      </c>
      <c r="L44" s="102" t="s">
        <v>0</v>
      </c>
      <c r="M44" s="103">
        <f>SUM(M15:M43)</f>
        <v>0</v>
      </c>
      <c r="N44" s="63" t="s">
        <v>0</v>
      </c>
      <c r="O44" s="64">
        <f>SUM(O15:O43)</f>
        <v>0</v>
      </c>
      <c r="P44" s="102" t="s">
        <v>0</v>
      </c>
      <c r="Q44" s="103">
        <f>SUM(Q15:Q43)</f>
        <v>0</v>
      </c>
      <c r="R44" s="63" t="s">
        <v>0</v>
      </c>
      <c r="S44" s="64">
        <f>SUM(S15:S43)</f>
        <v>0</v>
      </c>
      <c r="T44" s="104">
        <f>SUM(T15:T43)</f>
        <v>0</v>
      </c>
      <c r="U44" s="50"/>
      <c r="V44" s="9"/>
      <c r="W44" t="s">
        <v>39</v>
      </c>
    </row>
    <row r="45" spans="1:23" s="69" customFormat="1" ht="24.75" customHeight="1" thickBot="1" x14ac:dyDescent="0.25">
      <c r="A45" s="68"/>
      <c r="B45" s="108" t="s">
        <v>70</v>
      </c>
      <c r="C45" s="76"/>
      <c r="D45" s="76"/>
      <c r="E45" s="76"/>
      <c r="F45" s="76"/>
      <c r="G45" s="70">
        <v>0</v>
      </c>
      <c r="H45" s="71"/>
      <c r="I45" s="70">
        <v>0</v>
      </c>
      <c r="J45" s="71"/>
      <c r="K45" s="70">
        <v>0</v>
      </c>
      <c r="L45" s="71"/>
      <c r="M45" s="70">
        <v>0</v>
      </c>
      <c r="N45" s="71"/>
      <c r="O45" s="70">
        <v>0</v>
      </c>
      <c r="P45" s="71"/>
      <c r="Q45" s="70">
        <v>0</v>
      </c>
      <c r="R45" s="71"/>
      <c r="S45" s="70">
        <v>0</v>
      </c>
      <c r="T45" s="105">
        <f>SUM(G45,I45,K45,M45,O45,Q45,S45)</f>
        <v>0</v>
      </c>
      <c r="U45" s="68"/>
      <c r="V45" s="68"/>
      <c r="W45" s="68"/>
    </row>
    <row r="46" spans="1:23" ht="19.5" customHeight="1" x14ac:dyDescent="0.2">
      <c r="B46" s="109" t="s">
        <v>69</v>
      </c>
      <c r="G46" s="106">
        <f>SUM(G44:G45)</f>
        <v>0</v>
      </c>
      <c r="H46" s="107"/>
      <c r="I46" s="106">
        <f>SUM(I44:I45)</f>
        <v>0</v>
      </c>
      <c r="J46" s="107"/>
      <c r="K46" s="106">
        <f>SUM(K44:K45)</f>
        <v>0</v>
      </c>
      <c r="L46" s="107"/>
      <c r="M46" s="106">
        <f>SUM(M44:M45)</f>
        <v>0</v>
      </c>
      <c r="N46" s="107"/>
      <c r="O46" s="106">
        <f>SUM(O44:O45)</f>
        <v>0</v>
      </c>
      <c r="P46" s="107"/>
      <c r="Q46" s="106">
        <f>SUM(Q44:Q45)</f>
        <v>0</v>
      </c>
      <c r="R46" s="107"/>
      <c r="S46" s="106">
        <f>SUM(S44:S45)</f>
        <v>0</v>
      </c>
      <c r="T46" s="106">
        <f>SUM(T44:T45)</f>
        <v>0</v>
      </c>
    </row>
    <row r="47" spans="1:23" ht="19.5" customHeight="1" x14ac:dyDescent="0.2"/>
    <row r="48" spans="1:23" x14ac:dyDescent="0.2">
      <c r="B48" s="66" t="s">
        <v>49</v>
      </c>
      <c r="C48" s="8" t="s">
        <v>50</v>
      </c>
    </row>
    <row r="49" spans="2:4" x14ac:dyDescent="0.2">
      <c r="B49" s="66"/>
      <c r="C49" s="8"/>
    </row>
    <row r="51" spans="2:4" x14ac:dyDescent="0.2">
      <c r="B51" s="66" t="s">
        <v>47</v>
      </c>
      <c r="C51" s="67"/>
      <c r="D51" s="67"/>
    </row>
    <row r="54" spans="2:4" x14ac:dyDescent="0.2">
      <c r="B54" s="66" t="s">
        <v>48</v>
      </c>
      <c r="C54" s="67"/>
      <c r="D54" s="67"/>
    </row>
  </sheetData>
  <pageMargins left="0.75" right="0.75" top="1" bottom="1" header="0.5" footer="0.5"/>
  <pageSetup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1.1 All Services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Jeffrey Webster</dc:creator>
  <cp:lastModifiedBy>User</cp:lastModifiedBy>
  <cp:lastPrinted>2018-03-29T18:38:44Z</cp:lastPrinted>
  <dcterms:created xsi:type="dcterms:W3CDTF">2015-09-14T20:09:14Z</dcterms:created>
  <dcterms:modified xsi:type="dcterms:W3CDTF">2018-04-25T23:52:43Z</dcterms:modified>
</cp:coreProperties>
</file>