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43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125" i="1" l="1"/>
  <c r="K124" i="1"/>
  <c r="O12" i="1"/>
  <c r="M12" i="1"/>
  <c r="K12" i="1"/>
  <c r="O22" i="1"/>
  <c r="M22" i="1"/>
  <c r="K22" i="1"/>
  <c r="O31" i="1"/>
  <c r="M31" i="1"/>
  <c r="K31" i="1"/>
  <c r="O40" i="1"/>
  <c r="M40" i="1"/>
  <c r="K40" i="1"/>
  <c r="O49" i="1"/>
  <c r="M49" i="1"/>
  <c r="K49" i="1"/>
  <c r="O58" i="1"/>
  <c r="M58" i="1"/>
  <c r="K58" i="1"/>
  <c r="O67" i="1"/>
  <c r="M67" i="1"/>
  <c r="K67" i="1"/>
  <c r="O76" i="1"/>
  <c r="M76" i="1"/>
  <c r="K76" i="1"/>
  <c r="O85" i="1"/>
  <c r="M85" i="1"/>
  <c r="K85" i="1"/>
  <c r="O94" i="1"/>
  <c r="M94" i="1"/>
  <c r="K94" i="1"/>
  <c r="O103" i="1"/>
  <c r="M103" i="1"/>
  <c r="K103" i="1"/>
  <c r="O112" i="1"/>
  <c r="M112" i="1"/>
  <c r="K112" i="1"/>
  <c r="O121" i="1"/>
  <c r="M121" i="1"/>
  <c r="K121" i="1"/>
  <c r="G130" i="1"/>
  <c r="E130" i="1"/>
  <c r="C130" i="1"/>
  <c r="G121" i="1"/>
  <c r="E121" i="1"/>
  <c r="C121" i="1"/>
  <c r="G112" i="1"/>
  <c r="E112" i="1"/>
  <c r="C112" i="1"/>
  <c r="G103" i="1"/>
  <c r="E103" i="1"/>
  <c r="C103" i="1"/>
  <c r="G94" i="1"/>
  <c r="E94" i="1"/>
  <c r="C94" i="1"/>
  <c r="G85" i="1"/>
  <c r="E85" i="1"/>
  <c r="C85" i="1"/>
  <c r="G76" i="1"/>
  <c r="E76" i="1"/>
  <c r="C76" i="1"/>
  <c r="G67" i="1"/>
  <c r="E67" i="1"/>
  <c r="C67" i="1"/>
  <c r="G58" i="1"/>
  <c r="E58" i="1"/>
  <c r="C58" i="1"/>
  <c r="G49" i="1"/>
  <c r="E49" i="1"/>
  <c r="C49" i="1"/>
  <c r="G40" i="1"/>
  <c r="E40" i="1"/>
  <c r="C40" i="1"/>
  <c r="G31" i="1"/>
  <c r="E31" i="1"/>
  <c r="C31" i="1"/>
  <c r="G18" i="1"/>
  <c r="E22" i="1"/>
  <c r="C22" i="1"/>
  <c r="G12" i="1"/>
  <c r="E12" i="1"/>
  <c r="C12" i="1"/>
  <c r="O4" i="1" l="1"/>
  <c r="O5" i="1"/>
  <c r="O6" i="1"/>
  <c r="O7" i="1"/>
  <c r="O8" i="1"/>
  <c r="O9" i="1"/>
  <c r="O10" i="1"/>
  <c r="O11" i="1"/>
  <c r="G129" i="1"/>
  <c r="G128" i="1"/>
  <c r="G127" i="1"/>
  <c r="G126" i="1"/>
  <c r="G125" i="1"/>
  <c r="G124" i="1"/>
  <c r="G123" i="1"/>
  <c r="G122" i="1"/>
  <c r="O120" i="1"/>
  <c r="O119" i="1"/>
  <c r="O118" i="1"/>
  <c r="O117" i="1"/>
  <c r="O116" i="1"/>
  <c r="O115" i="1"/>
  <c r="O114" i="1"/>
  <c r="O113" i="1"/>
  <c r="G120" i="1"/>
  <c r="G119" i="1"/>
  <c r="G118" i="1"/>
  <c r="G117" i="1"/>
  <c r="G116" i="1"/>
  <c r="G115" i="1"/>
  <c r="G114" i="1"/>
  <c r="G113" i="1"/>
  <c r="O111" i="1"/>
  <c r="O110" i="1"/>
  <c r="O109" i="1"/>
  <c r="O108" i="1"/>
  <c r="O107" i="1"/>
  <c r="O106" i="1"/>
  <c r="O105" i="1"/>
  <c r="O104" i="1"/>
  <c r="G111" i="1"/>
  <c r="G110" i="1"/>
  <c r="G109" i="1"/>
  <c r="G108" i="1"/>
  <c r="G107" i="1"/>
  <c r="G106" i="1"/>
  <c r="G105" i="1"/>
  <c r="G104" i="1"/>
  <c r="O102" i="1"/>
  <c r="O101" i="1"/>
  <c r="O100" i="1"/>
  <c r="O99" i="1"/>
  <c r="O98" i="1"/>
  <c r="O97" i="1"/>
  <c r="O96" i="1"/>
  <c r="O95" i="1"/>
  <c r="G102" i="1"/>
  <c r="G101" i="1"/>
  <c r="G100" i="1"/>
  <c r="G99" i="1"/>
  <c r="G98" i="1"/>
  <c r="G97" i="1"/>
  <c r="G96" i="1"/>
  <c r="G95" i="1"/>
  <c r="O93" i="1"/>
  <c r="O92" i="1"/>
  <c r="O91" i="1"/>
  <c r="O90" i="1"/>
  <c r="O89" i="1"/>
  <c r="O88" i="1"/>
  <c r="O87" i="1"/>
  <c r="O86" i="1"/>
  <c r="G93" i="1"/>
  <c r="G92" i="1"/>
  <c r="G91" i="1"/>
  <c r="G90" i="1"/>
  <c r="G89" i="1"/>
  <c r="G88" i="1"/>
  <c r="G87" i="1"/>
  <c r="G86" i="1"/>
  <c r="O84" i="1"/>
  <c r="O83" i="1"/>
  <c r="O82" i="1"/>
  <c r="O81" i="1"/>
  <c r="O80" i="1"/>
  <c r="O79" i="1"/>
  <c r="O78" i="1"/>
  <c r="O77" i="1"/>
  <c r="G84" i="1"/>
  <c r="G83" i="1"/>
  <c r="G82" i="1"/>
  <c r="G81" i="1"/>
  <c r="G80" i="1"/>
  <c r="G79" i="1"/>
  <c r="G78" i="1"/>
  <c r="G77" i="1"/>
  <c r="O75" i="1"/>
  <c r="O74" i="1"/>
  <c r="O73" i="1"/>
  <c r="O72" i="1"/>
  <c r="O71" i="1"/>
  <c r="O70" i="1"/>
  <c r="O69" i="1"/>
  <c r="O68" i="1"/>
  <c r="G75" i="1"/>
  <c r="G74" i="1"/>
  <c r="G73" i="1"/>
  <c r="G72" i="1"/>
  <c r="G71" i="1"/>
  <c r="G70" i="1"/>
  <c r="G69" i="1"/>
  <c r="G68" i="1"/>
  <c r="O66" i="1"/>
  <c r="O65" i="1"/>
  <c r="O64" i="1"/>
  <c r="O63" i="1"/>
  <c r="O62" i="1"/>
  <c r="O61" i="1"/>
  <c r="O60" i="1"/>
  <c r="O59" i="1"/>
  <c r="G66" i="1"/>
  <c r="G65" i="1"/>
  <c r="G64" i="1"/>
  <c r="G63" i="1"/>
  <c r="G62" i="1"/>
  <c r="G61" i="1"/>
  <c r="G60" i="1"/>
  <c r="G59" i="1"/>
  <c r="O57" i="1"/>
  <c r="O56" i="1"/>
  <c r="O55" i="1"/>
  <c r="O54" i="1"/>
  <c r="O53" i="1"/>
  <c r="O52" i="1"/>
  <c r="O51" i="1"/>
  <c r="O50" i="1"/>
  <c r="G57" i="1"/>
  <c r="G56" i="1"/>
  <c r="G55" i="1"/>
  <c r="G54" i="1"/>
  <c r="G53" i="1"/>
  <c r="G52" i="1"/>
  <c r="G51" i="1"/>
  <c r="G50" i="1"/>
  <c r="O48" i="1"/>
  <c r="O47" i="1"/>
  <c r="O46" i="1"/>
  <c r="O45" i="1"/>
  <c r="O44" i="1"/>
  <c r="O43" i="1"/>
  <c r="O42" i="1"/>
  <c r="O41" i="1"/>
  <c r="G48" i="1"/>
  <c r="G47" i="1"/>
  <c r="G46" i="1"/>
  <c r="G45" i="1"/>
  <c r="G44" i="1"/>
  <c r="G43" i="1"/>
  <c r="G42" i="1"/>
  <c r="G41" i="1"/>
  <c r="O39" i="1"/>
  <c r="O38" i="1"/>
  <c r="O37" i="1"/>
  <c r="O36" i="1"/>
  <c r="O35" i="1"/>
  <c r="O34" i="1"/>
  <c r="O33" i="1"/>
  <c r="O32" i="1"/>
  <c r="G39" i="1"/>
  <c r="G38" i="1"/>
  <c r="G37" i="1"/>
  <c r="G36" i="1"/>
  <c r="G35" i="1"/>
  <c r="G34" i="1"/>
  <c r="G33" i="1"/>
  <c r="G32" i="1"/>
  <c r="O30" i="1"/>
  <c r="O29" i="1"/>
  <c r="O28" i="1"/>
  <c r="O27" i="1"/>
  <c r="O26" i="1"/>
  <c r="O25" i="1"/>
  <c r="O24" i="1"/>
  <c r="O23" i="1"/>
  <c r="G30" i="1"/>
  <c r="G29" i="1"/>
  <c r="G28" i="1"/>
  <c r="G27" i="1"/>
  <c r="G26" i="1"/>
  <c r="G25" i="1"/>
  <c r="G24" i="1"/>
  <c r="G23" i="1"/>
  <c r="O21" i="1"/>
  <c r="O20" i="1"/>
  <c r="O19" i="1"/>
  <c r="O18" i="1"/>
  <c r="O17" i="1"/>
  <c r="O16" i="1"/>
  <c r="O15" i="1"/>
  <c r="O14" i="1"/>
  <c r="G21" i="1"/>
  <c r="G20" i="1"/>
  <c r="G19" i="1"/>
  <c r="G22" i="1" s="1"/>
  <c r="G17" i="1"/>
  <c r="G16" i="1"/>
  <c r="G15" i="1"/>
  <c r="G14" i="1"/>
  <c r="G11" i="1" l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<sst xmlns="http://schemas.openxmlformats.org/spreadsheetml/2006/main" count="288" uniqueCount="48">
  <si>
    <t>ROUTE</t>
  </si>
  <si>
    <t xml:space="preserve">Monthly </t>
  </si>
  <si>
    <t>Auberry</t>
  </si>
  <si>
    <t>July</t>
  </si>
  <si>
    <t>Aug</t>
  </si>
  <si>
    <t>Non-Operational Hours</t>
  </si>
  <si>
    <t>Sept</t>
  </si>
  <si>
    <t>Oct</t>
  </si>
  <si>
    <t>Nov</t>
  </si>
  <si>
    <t>Dec</t>
  </si>
  <si>
    <t>Jan</t>
  </si>
  <si>
    <t>Feb</t>
  </si>
  <si>
    <t>Auberry Int</t>
  </si>
  <si>
    <t>Contract Service Hours</t>
  </si>
  <si>
    <t>Non- Operational Hours by Route &amp; Monthly 2017-18</t>
  </si>
  <si>
    <t>COALINGA</t>
  </si>
  <si>
    <t>JULY</t>
  </si>
  <si>
    <t>IN-CITY</t>
  </si>
  <si>
    <t>INTER-CITY</t>
  </si>
  <si>
    <t>DEL REY</t>
  </si>
  <si>
    <t>FIREBAUGH</t>
  </si>
  <si>
    <t>FB/MEND</t>
  </si>
  <si>
    <t>FOWLER</t>
  </si>
  <si>
    <t>KERMAN</t>
  </si>
  <si>
    <t>HURON IN</t>
  </si>
  <si>
    <t>HURON IINT</t>
  </si>
  <si>
    <t>Inter Conn</t>
  </si>
  <si>
    <t>KINGSBURG</t>
  </si>
  <si>
    <t>MENDOTA</t>
  </si>
  <si>
    <t>O.C.</t>
  </si>
  <si>
    <t>O.C. INTER</t>
  </si>
  <si>
    <t>PARLIER</t>
  </si>
  <si>
    <t>REEDLEY</t>
  </si>
  <si>
    <t>SANGER</t>
  </si>
  <si>
    <t>SOUTHEAST</t>
  </si>
  <si>
    <t>SELMA</t>
  </si>
  <si>
    <t>WESTSIDE</t>
  </si>
  <si>
    <t>PARK</t>
  </si>
  <si>
    <t>KRC</t>
  </si>
  <si>
    <t>RURAL</t>
  </si>
  <si>
    <t>TRANSIT</t>
  </si>
  <si>
    <t>S.J</t>
  </si>
  <si>
    <t>SRC</t>
  </si>
  <si>
    <t>Total Billable hours</t>
  </si>
  <si>
    <t>Total Hrs;</t>
  </si>
  <si>
    <t>Non Operational Hrs</t>
  </si>
  <si>
    <t>Contract Service Hrs</t>
  </si>
  <si>
    <t>Total  billable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</si>
</sst>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Fill="1" applyBorder="1" applyAlignment="1">
      <alignment horizontal="center" wrapText="1"/>
    </xf>
    <xf numFmtId="0" fontId="0" fillId="0" borderId="3" xfId="0" applyBorder="1"/>
    <xf numFmtId="0" fontId="0" fillId="0" borderId="3" xfId="0" applyBorder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0" fillId="0" borderId="0" xfId="0" applyBorder="1"/>
    <xf numFmtId="0" fontId="0" fillId="2" borderId="3" xfId="0" applyFill="1" applyBorder="1" applyAlignment="1">
      <alignment horizontal="center" wrapText="1"/>
    </xf>
    <xf numFmtId="0" fontId="0" fillId="3" borderId="0" xfId="0" applyFill="1"/>
    <xf numFmtId="0" fontId="1" fillId="3" borderId="0" xfId="0" applyFont="1" applyFill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wrapText="1"/>
    </xf>
    <xf numFmtId="0" fontId="0" fillId="2" borderId="0" xfId="0" applyFill="1"/>
    <xf numFmtId="0" fontId="0" fillId="3" borderId="1" xfId="0" applyFill="1" applyBorder="1"/>
    <xf numFmtId="0" fontId="4" fillId="2" borderId="4" xfId="0" applyFont="1" applyFill="1" applyBorder="1" applyAlignment="1">
      <alignment horizontal="center" wrapText="1"/>
    </xf>
    <xf numFmtId="0" fontId="2" fillId="2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4"/>
  <sheetViews>
    <sheetView tabSelected="1" topLeftCell="A91" zoomScaleNormal="100" workbookViewId="0">
      <selection activeCell="R130" sqref="R130"/>
    </sheetView>
  </sheetViews>
  <sheetFormatPr defaultRowHeight="15" x14ac:dyDescent="0.25"/>
  <cols>
    <col min="1" max="1" width="11.140625" customWidth="1"/>
    <col min="2" max="2" width="11.7109375" customWidth="1"/>
    <col min="3" max="3" width="14.5703125" customWidth="1"/>
    <col min="4" max="4" width="1.85546875" customWidth="1"/>
    <col min="5" max="5" width="16.140625" customWidth="1"/>
    <col min="6" max="6" width="2.5703125" customWidth="1"/>
    <col min="9" max="9" width="14.28515625" customWidth="1"/>
    <col min="11" max="11" width="13.42578125" customWidth="1"/>
    <col min="12" max="12" width="2.42578125" customWidth="1"/>
    <col min="13" max="13" width="18.5703125" customWidth="1"/>
    <col min="14" max="14" width="2.5703125" customWidth="1"/>
  </cols>
  <sheetData>
    <row r="1" spans="1:15" x14ac:dyDescent="0.25">
      <c r="A1" s="5" t="s">
        <v>14</v>
      </c>
      <c r="B1" s="5"/>
      <c r="C1" s="5"/>
      <c r="D1" s="5"/>
      <c r="E1" s="5"/>
    </row>
    <row r="3" spans="1:15" ht="45" x14ac:dyDescent="0.25">
      <c r="A3" s="1" t="s">
        <v>0</v>
      </c>
      <c r="B3" s="3" t="s">
        <v>1</v>
      </c>
      <c r="C3" s="4" t="s">
        <v>13</v>
      </c>
      <c r="D3" s="3"/>
      <c r="E3" s="9" t="s">
        <v>5</v>
      </c>
      <c r="F3" s="3"/>
      <c r="G3" s="2" t="s">
        <v>43</v>
      </c>
      <c r="I3" s="1" t="s">
        <v>0</v>
      </c>
      <c r="J3" s="3" t="s">
        <v>1</v>
      </c>
      <c r="K3" s="4" t="s">
        <v>13</v>
      </c>
      <c r="L3" s="3"/>
      <c r="M3" s="9" t="s">
        <v>5</v>
      </c>
      <c r="N3" s="3"/>
      <c r="O3" s="2" t="s">
        <v>43</v>
      </c>
    </row>
    <row r="4" spans="1:15" x14ac:dyDescent="0.25">
      <c r="A4" s="5" t="s">
        <v>2</v>
      </c>
      <c r="B4" s="1" t="s">
        <v>3</v>
      </c>
      <c r="C4" s="1">
        <v>120</v>
      </c>
      <c r="D4" s="1"/>
      <c r="E4" s="1">
        <v>0</v>
      </c>
      <c r="F4" s="1"/>
      <c r="G4" s="6">
        <f>SUM(C4:F4)</f>
        <v>120</v>
      </c>
      <c r="I4" s="5" t="s">
        <v>12</v>
      </c>
      <c r="J4" s="1" t="s">
        <v>3</v>
      </c>
      <c r="K4" s="1">
        <v>24</v>
      </c>
      <c r="L4" s="1"/>
      <c r="M4" s="1">
        <v>0</v>
      </c>
      <c r="N4" s="1"/>
      <c r="O4" s="6">
        <f>SUM(K4:M4)</f>
        <v>24</v>
      </c>
    </row>
    <row r="5" spans="1:15" x14ac:dyDescent="0.25">
      <c r="B5" s="1" t="s">
        <v>4</v>
      </c>
      <c r="C5" s="1">
        <v>138</v>
      </c>
      <c r="D5" s="1"/>
      <c r="E5" s="1">
        <v>0</v>
      </c>
      <c r="F5" s="1"/>
      <c r="G5" s="6">
        <f>SUM(C5:F5)</f>
        <v>138</v>
      </c>
      <c r="J5" s="1" t="s">
        <v>4</v>
      </c>
      <c r="K5" s="1">
        <v>40</v>
      </c>
      <c r="L5" s="1"/>
      <c r="M5" s="16">
        <v>8</v>
      </c>
      <c r="N5" s="1"/>
      <c r="O5" s="6">
        <f>K5-M5</f>
        <v>32</v>
      </c>
    </row>
    <row r="6" spans="1:15" x14ac:dyDescent="0.25">
      <c r="B6" s="1" t="s">
        <v>6</v>
      </c>
      <c r="C6" s="1">
        <v>140</v>
      </c>
      <c r="D6" s="1"/>
      <c r="E6" s="1">
        <v>0</v>
      </c>
      <c r="F6" s="1"/>
      <c r="G6" s="6">
        <f t="shared" ref="G6:G11" si="0">SUM(C6:F6)</f>
        <v>140</v>
      </c>
      <c r="J6" s="1" t="s">
        <v>6</v>
      </c>
      <c r="K6" s="1">
        <v>32</v>
      </c>
      <c r="L6" s="1"/>
      <c r="M6" s="16">
        <v>7</v>
      </c>
      <c r="N6" s="1"/>
      <c r="O6" s="6">
        <f>K6-M6</f>
        <v>25</v>
      </c>
    </row>
    <row r="7" spans="1:15" x14ac:dyDescent="0.25">
      <c r="B7" s="1" t="s">
        <v>7</v>
      </c>
      <c r="C7" s="1">
        <v>154</v>
      </c>
      <c r="D7" s="1"/>
      <c r="E7" s="1">
        <v>0</v>
      </c>
      <c r="F7" s="1"/>
      <c r="G7" s="6">
        <f t="shared" si="0"/>
        <v>154</v>
      </c>
      <c r="J7" s="1" t="s">
        <v>7</v>
      </c>
      <c r="K7" s="1">
        <v>35</v>
      </c>
      <c r="L7" s="1"/>
      <c r="M7" s="16">
        <v>14</v>
      </c>
      <c r="N7" s="1"/>
      <c r="O7" s="6">
        <f t="shared" ref="O7:O11" si="1">K7-M7</f>
        <v>21</v>
      </c>
    </row>
    <row r="8" spans="1:15" x14ac:dyDescent="0.25">
      <c r="B8" s="1" t="s">
        <v>8</v>
      </c>
      <c r="C8" s="1">
        <v>133</v>
      </c>
      <c r="D8" s="1"/>
      <c r="E8" s="1">
        <v>0</v>
      </c>
      <c r="F8" s="1"/>
      <c r="G8" s="6">
        <f t="shared" si="0"/>
        <v>133</v>
      </c>
      <c r="J8" s="1" t="s">
        <v>8</v>
      </c>
      <c r="K8" s="1">
        <v>28</v>
      </c>
      <c r="L8" s="1"/>
      <c r="M8" s="16">
        <v>7</v>
      </c>
      <c r="N8" s="1"/>
      <c r="O8" s="6">
        <f t="shared" si="1"/>
        <v>21</v>
      </c>
    </row>
    <row r="9" spans="1:15" x14ac:dyDescent="0.25">
      <c r="B9" s="1" t="s">
        <v>9</v>
      </c>
      <c r="C9" s="1">
        <v>140</v>
      </c>
      <c r="D9" s="1"/>
      <c r="E9" s="1">
        <v>0</v>
      </c>
      <c r="F9" s="1"/>
      <c r="G9" s="6">
        <f t="shared" si="0"/>
        <v>140</v>
      </c>
      <c r="J9" s="1" t="s">
        <v>9</v>
      </c>
      <c r="K9" s="1">
        <v>28</v>
      </c>
      <c r="L9" s="1"/>
      <c r="M9" s="16">
        <v>12.5</v>
      </c>
      <c r="N9" s="1"/>
      <c r="O9" s="6">
        <f t="shared" si="1"/>
        <v>15.5</v>
      </c>
    </row>
    <row r="10" spans="1:15" x14ac:dyDescent="0.25">
      <c r="B10" s="1" t="s">
        <v>10</v>
      </c>
      <c r="C10" s="1">
        <v>147</v>
      </c>
      <c r="D10" s="1"/>
      <c r="E10" s="1">
        <v>0</v>
      </c>
      <c r="F10" s="1"/>
      <c r="G10" s="6">
        <f t="shared" si="0"/>
        <v>147</v>
      </c>
      <c r="J10" s="1" t="s">
        <v>10</v>
      </c>
      <c r="K10" s="1">
        <v>40</v>
      </c>
      <c r="L10" s="1"/>
      <c r="M10" s="16">
        <v>11</v>
      </c>
      <c r="N10" s="1"/>
      <c r="O10" s="6">
        <f t="shared" si="1"/>
        <v>29</v>
      </c>
    </row>
    <row r="11" spans="1:15" x14ac:dyDescent="0.25">
      <c r="B11" s="1" t="s">
        <v>11</v>
      </c>
      <c r="C11" s="1">
        <v>133</v>
      </c>
      <c r="D11" s="1"/>
      <c r="E11" s="1">
        <v>0</v>
      </c>
      <c r="F11" s="1"/>
      <c r="G11" s="6">
        <f t="shared" si="0"/>
        <v>133</v>
      </c>
      <c r="J11" s="1" t="s">
        <v>11</v>
      </c>
      <c r="K11" s="1">
        <v>28</v>
      </c>
      <c r="L11" s="1"/>
      <c r="M11" s="16">
        <v>12.25</v>
      </c>
      <c r="N11" s="1"/>
      <c r="O11" s="6">
        <f t="shared" si="1"/>
        <v>15.75</v>
      </c>
    </row>
    <row r="12" spans="1:15" x14ac:dyDescent="0.25">
      <c r="A12" s="10" t="s">
        <v>44</v>
      </c>
      <c r="B12" s="10"/>
      <c r="C12" s="10">
        <f>SUM(C4:C11)</f>
        <v>1105</v>
      </c>
      <c r="D12" s="10"/>
      <c r="E12" s="10">
        <f>SUM(E4:E11)</f>
        <v>0</v>
      </c>
      <c r="F12" s="10"/>
      <c r="G12" s="10">
        <f>SUM(G4:G11)</f>
        <v>1105</v>
      </c>
      <c r="I12" s="10" t="s">
        <v>44</v>
      </c>
      <c r="J12" s="10"/>
      <c r="K12" s="10">
        <f>SUM(K4:K11)</f>
        <v>255</v>
      </c>
      <c r="L12" s="10"/>
      <c r="M12" s="15">
        <f>SUM(M4:M11)</f>
        <v>71.75</v>
      </c>
      <c r="N12" s="10"/>
      <c r="O12" s="10">
        <f>SUM(O4:O11)</f>
        <v>183.25</v>
      </c>
    </row>
    <row r="13" spans="1:15" x14ac:dyDescent="0.25">
      <c r="A13" s="10"/>
      <c r="B13" s="10"/>
      <c r="C13" s="10"/>
      <c r="D13" s="10"/>
      <c r="E13" s="10"/>
      <c r="F13" s="10"/>
      <c r="G13" s="11"/>
    </row>
    <row r="14" spans="1:15" x14ac:dyDescent="0.25">
      <c r="A14" s="5" t="s">
        <v>15</v>
      </c>
      <c r="B14" s="1" t="s">
        <v>3</v>
      </c>
      <c r="C14" s="1">
        <v>152</v>
      </c>
      <c r="D14" s="1"/>
      <c r="E14" s="16">
        <v>0</v>
      </c>
      <c r="F14" s="1"/>
      <c r="G14" s="6">
        <f t="shared" ref="G14:G21" si="2">C14-E14</f>
        <v>152</v>
      </c>
      <c r="I14" s="5" t="s">
        <v>15</v>
      </c>
      <c r="J14" s="1" t="s">
        <v>3</v>
      </c>
      <c r="K14" s="1">
        <v>200</v>
      </c>
      <c r="L14" s="1"/>
      <c r="M14" s="1">
        <v>0</v>
      </c>
      <c r="N14" s="1"/>
      <c r="O14" s="6">
        <f t="shared" ref="O14:O21" si="3">K14-M14</f>
        <v>200</v>
      </c>
    </row>
    <row r="15" spans="1:15" x14ac:dyDescent="0.25">
      <c r="A15" s="5" t="s">
        <v>17</v>
      </c>
      <c r="B15" s="1" t="s">
        <v>4</v>
      </c>
      <c r="C15" s="1">
        <v>184</v>
      </c>
      <c r="D15" s="1"/>
      <c r="E15" s="16">
        <v>48</v>
      </c>
      <c r="F15" s="1"/>
      <c r="G15" s="6">
        <f t="shared" si="2"/>
        <v>136</v>
      </c>
      <c r="I15" s="5" t="s">
        <v>18</v>
      </c>
      <c r="J15" s="1" t="s">
        <v>4</v>
      </c>
      <c r="K15" s="1">
        <v>216</v>
      </c>
      <c r="L15" s="1"/>
      <c r="M15" s="1">
        <v>0</v>
      </c>
      <c r="N15" s="1"/>
      <c r="O15" s="6">
        <f t="shared" si="3"/>
        <v>216</v>
      </c>
    </row>
    <row r="16" spans="1:15" x14ac:dyDescent="0.25">
      <c r="A16" s="5"/>
      <c r="B16" s="1" t="s">
        <v>6</v>
      </c>
      <c r="C16" s="1">
        <v>160</v>
      </c>
      <c r="D16" s="1"/>
      <c r="E16" s="16">
        <v>48</v>
      </c>
      <c r="F16" s="1"/>
      <c r="G16" s="6">
        <f t="shared" si="2"/>
        <v>112</v>
      </c>
      <c r="J16" s="1" t="s">
        <v>6</v>
      </c>
      <c r="K16" s="1">
        <v>200</v>
      </c>
      <c r="L16" s="1"/>
      <c r="M16" s="1">
        <v>0</v>
      </c>
      <c r="N16" s="1"/>
      <c r="O16" s="6">
        <f t="shared" si="3"/>
        <v>200</v>
      </c>
    </row>
    <row r="17" spans="1:15" x14ac:dyDescent="0.25">
      <c r="A17" s="5"/>
      <c r="B17" s="1" t="s">
        <v>7</v>
      </c>
      <c r="C17" s="1">
        <v>176</v>
      </c>
      <c r="D17" s="1"/>
      <c r="E17" s="16">
        <v>176</v>
      </c>
      <c r="F17" s="1"/>
      <c r="G17" s="6">
        <f t="shared" si="2"/>
        <v>0</v>
      </c>
      <c r="J17" s="1" t="s">
        <v>7</v>
      </c>
      <c r="K17" s="1">
        <v>200</v>
      </c>
      <c r="L17" s="1"/>
      <c r="M17" s="1">
        <v>0</v>
      </c>
      <c r="N17" s="1"/>
      <c r="O17" s="6">
        <f t="shared" si="3"/>
        <v>200</v>
      </c>
    </row>
    <row r="18" spans="1:15" x14ac:dyDescent="0.25">
      <c r="A18" s="5"/>
      <c r="B18" s="1" t="s">
        <v>8</v>
      </c>
      <c r="C18" s="1">
        <v>152</v>
      </c>
      <c r="D18" s="1"/>
      <c r="E18" s="16">
        <v>152</v>
      </c>
      <c r="F18" s="1"/>
      <c r="G18" s="6">
        <f t="shared" si="2"/>
        <v>0</v>
      </c>
      <c r="J18" s="1" t="s">
        <v>8</v>
      </c>
      <c r="K18" s="1">
        <v>184</v>
      </c>
      <c r="L18" s="1"/>
      <c r="M18" s="1">
        <v>0</v>
      </c>
      <c r="N18" s="1"/>
      <c r="O18" s="6">
        <f t="shared" si="3"/>
        <v>184</v>
      </c>
    </row>
    <row r="19" spans="1:15" x14ac:dyDescent="0.25">
      <c r="A19" s="5"/>
      <c r="B19" s="1" t="s">
        <v>9</v>
      </c>
      <c r="C19" s="1">
        <v>160</v>
      </c>
      <c r="D19" s="1"/>
      <c r="E19" s="16">
        <v>160</v>
      </c>
      <c r="F19" s="1"/>
      <c r="G19" s="6">
        <f t="shared" si="2"/>
        <v>0</v>
      </c>
      <c r="J19" s="1" t="s">
        <v>9</v>
      </c>
      <c r="K19" s="1">
        <v>192</v>
      </c>
      <c r="L19" s="1"/>
      <c r="M19" s="1">
        <v>0</v>
      </c>
      <c r="N19" s="1"/>
      <c r="O19" s="6">
        <f t="shared" si="3"/>
        <v>192</v>
      </c>
    </row>
    <row r="20" spans="1:15" x14ac:dyDescent="0.25">
      <c r="A20" s="5"/>
      <c r="B20" s="1" t="s">
        <v>10</v>
      </c>
      <c r="C20" s="1">
        <v>168</v>
      </c>
      <c r="D20" s="1"/>
      <c r="E20" s="16">
        <v>168</v>
      </c>
      <c r="F20" s="1"/>
      <c r="G20" s="6">
        <f t="shared" si="2"/>
        <v>0</v>
      </c>
      <c r="J20" s="1" t="s">
        <v>10</v>
      </c>
      <c r="K20" s="1"/>
      <c r="L20" s="1"/>
      <c r="M20" s="1"/>
      <c r="N20" s="1"/>
      <c r="O20" s="6">
        <f t="shared" si="3"/>
        <v>0</v>
      </c>
    </row>
    <row r="21" spans="1:15" x14ac:dyDescent="0.25">
      <c r="A21" s="5"/>
      <c r="B21" s="1" t="s">
        <v>11</v>
      </c>
      <c r="C21" s="1">
        <v>152</v>
      </c>
      <c r="D21" s="1"/>
      <c r="E21" s="16">
        <v>152</v>
      </c>
      <c r="F21" s="1"/>
      <c r="G21" s="6">
        <f t="shared" si="2"/>
        <v>0</v>
      </c>
      <c r="J21" s="1" t="s">
        <v>11</v>
      </c>
      <c r="K21" s="1"/>
      <c r="L21" s="1"/>
      <c r="M21" s="1"/>
      <c r="N21" s="1"/>
      <c r="O21" s="6">
        <f t="shared" si="3"/>
        <v>0</v>
      </c>
    </row>
    <row r="22" spans="1:15" x14ac:dyDescent="0.25">
      <c r="A22" s="10" t="s">
        <v>44</v>
      </c>
      <c r="B22" s="10"/>
      <c r="C22" s="10">
        <f>SUM(C14:C21)</f>
        <v>1304</v>
      </c>
      <c r="D22" s="10"/>
      <c r="E22" s="15">
        <f>SUM(E14:E21)</f>
        <v>904</v>
      </c>
      <c r="F22" s="10"/>
      <c r="G22" s="10">
        <f>SUM(G14:G21)</f>
        <v>400</v>
      </c>
      <c r="I22" s="10" t="s">
        <v>44</v>
      </c>
      <c r="J22" s="10"/>
      <c r="K22" s="10">
        <f>SUM(K14:K21)</f>
        <v>1192</v>
      </c>
      <c r="L22" s="10"/>
      <c r="M22" s="10">
        <f>SUM(M14:M21)</f>
        <v>0</v>
      </c>
      <c r="N22" s="10"/>
      <c r="O22" s="10">
        <f>SUM(O14:O21)</f>
        <v>1192</v>
      </c>
    </row>
    <row r="23" spans="1:15" x14ac:dyDescent="0.25">
      <c r="A23" s="5" t="s">
        <v>19</v>
      </c>
      <c r="B23" s="1" t="s">
        <v>3</v>
      </c>
      <c r="C23" s="1">
        <v>160</v>
      </c>
      <c r="D23" s="1"/>
      <c r="E23" s="1">
        <v>0</v>
      </c>
      <c r="F23" s="1"/>
      <c r="G23" s="6">
        <f t="shared" ref="G23:G30" si="4">C23-E23</f>
        <v>160</v>
      </c>
      <c r="I23" s="5" t="s">
        <v>20</v>
      </c>
      <c r="J23" s="1" t="s">
        <v>3</v>
      </c>
      <c r="K23" s="1">
        <v>195</v>
      </c>
      <c r="L23" s="1"/>
      <c r="M23" s="1">
        <v>0</v>
      </c>
      <c r="N23" s="1"/>
      <c r="O23" s="6">
        <f t="shared" ref="O23:O30" si="5">K23-M23</f>
        <v>195</v>
      </c>
    </row>
    <row r="24" spans="1:15" x14ac:dyDescent="0.25">
      <c r="A24" s="5"/>
      <c r="B24" s="1" t="s">
        <v>4</v>
      </c>
      <c r="C24" s="1">
        <v>184</v>
      </c>
      <c r="D24" s="1"/>
      <c r="E24" s="1">
        <v>0</v>
      </c>
      <c r="F24" s="1"/>
      <c r="G24" s="6">
        <f t="shared" si="4"/>
        <v>184</v>
      </c>
      <c r="I24" s="5"/>
      <c r="J24" s="1" t="s">
        <v>4</v>
      </c>
      <c r="K24" s="1">
        <v>224.25</v>
      </c>
      <c r="L24" s="1"/>
      <c r="M24" s="1">
        <v>0</v>
      </c>
      <c r="N24" s="1"/>
      <c r="O24" s="6">
        <f t="shared" si="5"/>
        <v>224.25</v>
      </c>
    </row>
    <row r="25" spans="1:15" x14ac:dyDescent="0.25">
      <c r="B25" s="1" t="s">
        <v>6</v>
      </c>
      <c r="C25" s="1">
        <v>160</v>
      </c>
      <c r="D25" s="1"/>
      <c r="E25" s="1">
        <v>0</v>
      </c>
      <c r="F25" s="1"/>
      <c r="G25" s="6">
        <f t="shared" si="4"/>
        <v>160</v>
      </c>
      <c r="J25" s="1" t="s">
        <v>6</v>
      </c>
      <c r="K25" s="1">
        <v>195</v>
      </c>
      <c r="L25" s="1"/>
      <c r="M25" s="1">
        <v>0</v>
      </c>
      <c r="N25" s="1"/>
      <c r="O25" s="6">
        <f t="shared" si="5"/>
        <v>195</v>
      </c>
    </row>
    <row r="26" spans="1:15" x14ac:dyDescent="0.25">
      <c r="B26" s="1" t="s">
        <v>7</v>
      </c>
      <c r="C26" s="1">
        <v>176</v>
      </c>
      <c r="D26" s="1"/>
      <c r="E26" s="1">
        <v>0</v>
      </c>
      <c r="F26" s="1"/>
      <c r="G26" s="6">
        <f t="shared" si="4"/>
        <v>176</v>
      </c>
      <c r="J26" s="1" t="s">
        <v>7</v>
      </c>
      <c r="K26" s="1">
        <v>214.5</v>
      </c>
      <c r="L26" s="1"/>
      <c r="M26" s="1">
        <v>0</v>
      </c>
      <c r="N26" s="1"/>
      <c r="O26" s="6">
        <f t="shared" si="5"/>
        <v>214.5</v>
      </c>
    </row>
    <row r="27" spans="1:15" x14ac:dyDescent="0.25">
      <c r="B27" s="1" t="s">
        <v>8</v>
      </c>
      <c r="C27" s="1">
        <v>152</v>
      </c>
      <c r="D27" s="1"/>
      <c r="E27" s="1">
        <v>0</v>
      </c>
      <c r="F27" s="1"/>
      <c r="G27" s="6">
        <f t="shared" si="4"/>
        <v>152</v>
      </c>
      <c r="J27" s="1" t="s">
        <v>8</v>
      </c>
      <c r="K27" s="1">
        <v>185.25</v>
      </c>
      <c r="L27" s="1"/>
      <c r="M27" s="1">
        <v>0</v>
      </c>
      <c r="N27" s="1"/>
      <c r="O27" s="6">
        <f t="shared" si="5"/>
        <v>185.25</v>
      </c>
    </row>
    <row r="28" spans="1:15" x14ac:dyDescent="0.25">
      <c r="B28" s="1" t="s">
        <v>9</v>
      </c>
      <c r="C28" s="1">
        <v>160</v>
      </c>
      <c r="D28" s="1"/>
      <c r="E28" s="1">
        <v>0</v>
      </c>
      <c r="F28" s="1"/>
      <c r="G28" s="6">
        <f t="shared" si="4"/>
        <v>160</v>
      </c>
      <c r="J28" s="1" t="s">
        <v>9</v>
      </c>
      <c r="K28" s="1">
        <v>195</v>
      </c>
      <c r="L28" s="1"/>
      <c r="M28" s="1">
        <v>0</v>
      </c>
      <c r="N28" s="1"/>
      <c r="O28" s="6">
        <f t="shared" si="5"/>
        <v>195</v>
      </c>
    </row>
    <row r="29" spans="1:15" x14ac:dyDescent="0.25">
      <c r="B29" s="1" t="s">
        <v>10</v>
      </c>
      <c r="C29" s="1">
        <v>168</v>
      </c>
      <c r="D29" s="1"/>
      <c r="E29" s="1"/>
      <c r="F29" s="1"/>
      <c r="G29" s="6">
        <f t="shared" si="4"/>
        <v>168</v>
      </c>
      <c r="J29" s="1" t="s">
        <v>10</v>
      </c>
      <c r="K29" s="1">
        <v>204.75</v>
      </c>
      <c r="L29" s="1"/>
      <c r="M29" s="1">
        <v>0</v>
      </c>
      <c r="N29" s="1"/>
      <c r="O29" s="6">
        <f t="shared" si="5"/>
        <v>204.75</v>
      </c>
    </row>
    <row r="30" spans="1:15" x14ac:dyDescent="0.25">
      <c r="B30" s="1" t="s">
        <v>11</v>
      </c>
      <c r="C30" s="1">
        <v>152</v>
      </c>
      <c r="D30" s="1"/>
      <c r="E30" s="1"/>
      <c r="F30" s="1"/>
      <c r="G30" s="6">
        <f t="shared" si="4"/>
        <v>152</v>
      </c>
      <c r="J30" s="1" t="s">
        <v>11</v>
      </c>
      <c r="K30" s="1">
        <v>185.25</v>
      </c>
      <c r="L30" s="1"/>
      <c r="M30" s="1">
        <v>0</v>
      </c>
      <c r="N30" s="1"/>
      <c r="O30" s="6">
        <f t="shared" si="5"/>
        <v>185.25</v>
      </c>
    </row>
    <row r="31" spans="1:15" x14ac:dyDescent="0.25">
      <c r="A31" s="10" t="s">
        <v>44</v>
      </c>
      <c r="B31" s="10"/>
      <c r="C31" s="10">
        <f>SUM(C23:C30)</f>
        <v>1312</v>
      </c>
      <c r="D31" s="10"/>
      <c r="E31" s="10">
        <f>SUM(E23:E30)</f>
        <v>0</v>
      </c>
      <c r="F31" s="10"/>
      <c r="G31" s="10">
        <f>SUM(G23:G30)</f>
        <v>1312</v>
      </c>
      <c r="I31" s="10" t="s">
        <v>44</v>
      </c>
      <c r="J31" s="10"/>
      <c r="K31" s="10">
        <f>SUM(K23:K30)</f>
        <v>1599</v>
      </c>
      <c r="L31" s="10"/>
      <c r="M31" s="10">
        <f>SUM(M23:M30)</f>
        <v>0</v>
      </c>
      <c r="N31" s="10"/>
      <c r="O31" s="10">
        <f>SUM(O23:O30)</f>
        <v>1599</v>
      </c>
    </row>
    <row r="32" spans="1:15" x14ac:dyDescent="0.25">
      <c r="A32" s="5" t="s">
        <v>21</v>
      </c>
      <c r="B32" s="1" t="s">
        <v>3</v>
      </c>
      <c r="C32" s="1">
        <v>180</v>
      </c>
      <c r="D32" s="1"/>
      <c r="E32" s="1">
        <v>0</v>
      </c>
      <c r="F32" s="1"/>
      <c r="G32" s="6">
        <f t="shared" ref="G32:G39" si="6">C32-E32</f>
        <v>180</v>
      </c>
      <c r="I32" s="5" t="s">
        <v>22</v>
      </c>
      <c r="J32" s="1" t="s">
        <v>3</v>
      </c>
      <c r="K32" s="1">
        <v>195</v>
      </c>
      <c r="L32" s="1"/>
      <c r="M32" s="1">
        <v>0</v>
      </c>
      <c r="N32" s="1"/>
      <c r="O32" s="6">
        <f t="shared" ref="O32:O39" si="7">K32-M32</f>
        <v>195</v>
      </c>
    </row>
    <row r="33" spans="1:15" x14ac:dyDescent="0.25">
      <c r="A33" s="5"/>
      <c r="B33" s="1" t="s">
        <v>4</v>
      </c>
      <c r="C33" s="1">
        <v>207</v>
      </c>
      <c r="D33" s="1"/>
      <c r="E33" s="1">
        <v>0</v>
      </c>
      <c r="F33" s="1"/>
      <c r="G33" s="6">
        <f t="shared" si="6"/>
        <v>207</v>
      </c>
      <c r="I33" s="5"/>
      <c r="J33" s="1" t="s">
        <v>4</v>
      </c>
      <c r="K33" s="1">
        <v>224.25</v>
      </c>
      <c r="L33" s="1"/>
      <c r="M33" s="1">
        <v>0</v>
      </c>
      <c r="N33" s="1"/>
      <c r="O33" s="6">
        <f t="shared" si="7"/>
        <v>224.25</v>
      </c>
    </row>
    <row r="34" spans="1:15" x14ac:dyDescent="0.25">
      <c r="B34" s="1" t="s">
        <v>6</v>
      </c>
      <c r="C34" s="1">
        <v>180</v>
      </c>
      <c r="D34" s="1"/>
      <c r="E34" s="1">
        <v>0</v>
      </c>
      <c r="F34" s="1"/>
      <c r="G34" s="6">
        <f t="shared" si="6"/>
        <v>180</v>
      </c>
      <c r="J34" s="1" t="s">
        <v>6</v>
      </c>
      <c r="K34" s="1">
        <v>160</v>
      </c>
      <c r="L34" s="1"/>
      <c r="M34" s="1">
        <v>0</v>
      </c>
      <c r="N34" s="1"/>
      <c r="O34" s="6">
        <f t="shared" si="7"/>
        <v>160</v>
      </c>
    </row>
    <row r="35" spans="1:15" x14ac:dyDescent="0.25">
      <c r="B35" s="1" t="s">
        <v>7</v>
      </c>
      <c r="C35" s="1">
        <v>189</v>
      </c>
      <c r="D35" s="1"/>
      <c r="E35" s="1">
        <v>0</v>
      </c>
      <c r="F35" s="1"/>
      <c r="G35" s="6">
        <f t="shared" si="6"/>
        <v>189</v>
      </c>
      <c r="J35" s="1" t="s">
        <v>7</v>
      </c>
      <c r="K35" s="1">
        <v>176</v>
      </c>
      <c r="L35" s="1"/>
      <c r="M35" s="1">
        <v>0</v>
      </c>
      <c r="N35" s="1"/>
      <c r="O35" s="6">
        <f t="shared" si="7"/>
        <v>176</v>
      </c>
    </row>
    <row r="36" spans="1:15" x14ac:dyDescent="0.25">
      <c r="B36" s="1" t="s">
        <v>8</v>
      </c>
      <c r="C36" s="1">
        <v>171</v>
      </c>
      <c r="D36" s="1"/>
      <c r="E36" s="1">
        <v>0</v>
      </c>
      <c r="F36" s="1"/>
      <c r="G36" s="6">
        <f t="shared" si="6"/>
        <v>171</v>
      </c>
      <c r="J36" s="1" t="s">
        <v>8</v>
      </c>
      <c r="K36" s="1">
        <v>152</v>
      </c>
      <c r="L36" s="1"/>
      <c r="M36" s="1">
        <v>0</v>
      </c>
      <c r="N36" s="1"/>
      <c r="O36" s="6">
        <f t="shared" si="7"/>
        <v>152</v>
      </c>
    </row>
    <row r="37" spans="1:15" x14ac:dyDescent="0.25">
      <c r="B37" s="1" t="s">
        <v>9</v>
      </c>
      <c r="C37" s="1">
        <v>180</v>
      </c>
      <c r="D37" s="1"/>
      <c r="E37" s="1">
        <v>0</v>
      </c>
      <c r="F37" s="1"/>
      <c r="G37" s="6">
        <f t="shared" si="6"/>
        <v>180</v>
      </c>
      <c r="J37" s="1" t="s">
        <v>9</v>
      </c>
      <c r="K37" s="1">
        <v>160</v>
      </c>
      <c r="L37" s="1"/>
      <c r="M37" s="1">
        <v>0</v>
      </c>
      <c r="N37" s="1"/>
      <c r="O37" s="6">
        <f t="shared" si="7"/>
        <v>160</v>
      </c>
    </row>
    <row r="38" spans="1:15" x14ac:dyDescent="0.25">
      <c r="B38" s="1" t="s">
        <v>10</v>
      </c>
      <c r="C38" s="1">
        <v>189</v>
      </c>
      <c r="D38" s="1"/>
      <c r="E38" s="1">
        <v>0</v>
      </c>
      <c r="F38" s="1"/>
      <c r="G38" s="6">
        <f t="shared" si="6"/>
        <v>189</v>
      </c>
      <c r="J38" s="1" t="s">
        <v>10</v>
      </c>
      <c r="K38" s="1">
        <v>168</v>
      </c>
      <c r="L38" s="1"/>
      <c r="M38" s="1"/>
      <c r="N38" s="1"/>
      <c r="O38" s="6">
        <f t="shared" si="7"/>
        <v>168</v>
      </c>
    </row>
    <row r="39" spans="1:15" x14ac:dyDescent="0.25">
      <c r="B39" s="1" t="s">
        <v>11</v>
      </c>
      <c r="C39" s="1">
        <v>171</v>
      </c>
      <c r="D39" s="1"/>
      <c r="E39" s="1">
        <v>0</v>
      </c>
      <c r="F39" s="1"/>
      <c r="G39" s="6">
        <f t="shared" si="6"/>
        <v>171</v>
      </c>
      <c r="J39" s="1" t="s">
        <v>11</v>
      </c>
      <c r="K39" s="1">
        <v>152</v>
      </c>
      <c r="L39" s="1"/>
      <c r="M39" s="1"/>
      <c r="N39" s="1"/>
      <c r="O39" s="6">
        <f t="shared" si="7"/>
        <v>152</v>
      </c>
    </row>
    <row r="40" spans="1:15" x14ac:dyDescent="0.25">
      <c r="A40" s="10" t="s">
        <v>44</v>
      </c>
      <c r="B40" s="10"/>
      <c r="C40" s="10">
        <f>SUM(C32:C39)</f>
        <v>1467</v>
      </c>
      <c r="D40" s="10"/>
      <c r="E40" s="10">
        <f>SUM(E32:E39)</f>
        <v>0</v>
      </c>
      <c r="F40" s="10"/>
      <c r="G40" s="10">
        <f>SUM(G32:G39)</f>
        <v>1467</v>
      </c>
      <c r="I40" s="10" t="s">
        <v>44</v>
      </c>
      <c r="J40" s="10"/>
      <c r="K40" s="10">
        <f>SUM(K32:K39)</f>
        <v>1387.25</v>
      </c>
      <c r="L40" s="10"/>
      <c r="M40" s="10">
        <f>SUM(M32:M39)</f>
        <v>0</v>
      </c>
      <c r="N40" s="10"/>
      <c r="O40" s="10">
        <f>SUM(O32:O39)</f>
        <v>1387.25</v>
      </c>
    </row>
    <row r="41" spans="1:15" x14ac:dyDescent="0.25">
      <c r="A41" s="5" t="s">
        <v>23</v>
      </c>
      <c r="B41" s="1" t="s">
        <v>3</v>
      </c>
      <c r="C41" s="1">
        <v>160</v>
      </c>
      <c r="D41" s="1"/>
      <c r="E41" s="1">
        <v>0</v>
      </c>
      <c r="F41" s="1"/>
      <c r="G41" s="6">
        <f t="shared" ref="G41:G48" si="8">C41-E41</f>
        <v>160</v>
      </c>
      <c r="I41" s="5" t="s">
        <v>24</v>
      </c>
      <c r="J41" s="1" t="s">
        <v>3</v>
      </c>
      <c r="K41" s="1">
        <v>330</v>
      </c>
      <c r="L41" s="1"/>
      <c r="M41" s="1">
        <v>0</v>
      </c>
      <c r="N41" s="1"/>
      <c r="O41" s="6">
        <f t="shared" ref="O41:O48" si="9">K41-M41</f>
        <v>330</v>
      </c>
    </row>
    <row r="42" spans="1:15" x14ac:dyDescent="0.25">
      <c r="A42" s="5"/>
      <c r="B42" s="1" t="s">
        <v>4</v>
      </c>
      <c r="C42" s="1"/>
      <c r="D42" s="1"/>
      <c r="E42" s="1">
        <v>0</v>
      </c>
      <c r="F42" s="1"/>
      <c r="G42" s="6">
        <f t="shared" si="8"/>
        <v>0</v>
      </c>
      <c r="I42" s="5"/>
      <c r="J42" s="1" t="s">
        <v>4</v>
      </c>
      <c r="K42" s="1">
        <v>361</v>
      </c>
      <c r="L42" s="1"/>
      <c r="M42" s="1">
        <v>0</v>
      </c>
      <c r="N42" s="1"/>
      <c r="O42" s="6">
        <f t="shared" si="9"/>
        <v>361</v>
      </c>
    </row>
    <row r="43" spans="1:15" x14ac:dyDescent="0.25">
      <c r="B43" s="1" t="s">
        <v>6</v>
      </c>
      <c r="C43" s="1">
        <v>160</v>
      </c>
      <c r="D43" s="1"/>
      <c r="E43" s="1">
        <v>0</v>
      </c>
      <c r="F43" s="1"/>
      <c r="G43" s="6">
        <f t="shared" si="8"/>
        <v>160</v>
      </c>
      <c r="J43" s="1" t="s">
        <v>6</v>
      </c>
      <c r="K43" s="1">
        <v>320</v>
      </c>
      <c r="L43" s="1"/>
      <c r="M43" s="1">
        <v>0</v>
      </c>
      <c r="N43" s="1"/>
      <c r="O43" s="6">
        <f t="shared" si="9"/>
        <v>320</v>
      </c>
    </row>
    <row r="44" spans="1:15" x14ac:dyDescent="0.25">
      <c r="B44" s="1" t="s">
        <v>7</v>
      </c>
      <c r="C44" s="1">
        <v>176</v>
      </c>
      <c r="D44" s="1"/>
      <c r="E44" s="1">
        <v>0</v>
      </c>
      <c r="F44" s="1"/>
      <c r="G44" s="6">
        <f t="shared" si="8"/>
        <v>176</v>
      </c>
      <c r="J44" s="1" t="s">
        <v>7</v>
      </c>
      <c r="K44" s="1">
        <v>344</v>
      </c>
      <c r="L44" s="1"/>
      <c r="M44" s="1">
        <v>0</v>
      </c>
      <c r="N44" s="1"/>
      <c r="O44" s="6">
        <f t="shared" si="9"/>
        <v>344</v>
      </c>
    </row>
    <row r="45" spans="1:15" x14ac:dyDescent="0.25">
      <c r="B45" s="1" t="s">
        <v>8</v>
      </c>
      <c r="C45" s="1"/>
      <c r="D45" s="1"/>
      <c r="E45" s="1">
        <v>0</v>
      </c>
      <c r="F45" s="1"/>
      <c r="G45" s="6">
        <f t="shared" si="8"/>
        <v>0</v>
      </c>
      <c r="J45" s="1" t="s">
        <v>8</v>
      </c>
      <c r="K45" s="1">
        <v>304</v>
      </c>
      <c r="L45" s="1"/>
      <c r="M45" s="1">
        <v>0</v>
      </c>
      <c r="N45" s="1"/>
      <c r="O45" s="6">
        <f t="shared" si="9"/>
        <v>304</v>
      </c>
    </row>
    <row r="46" spans="1:15" x14ac:dyDescent="0.25">
      <c r="B46" s="1" t="s">
        <v>9</v>
      </c>
      <c r="C46" s="1">
        <v>152</v>
      </c>
      <c r="D46" s="1"/>
      <c r="E46" s="1">
        <v>0</v>
      </c>
      <c r="F46" s="1"/>
      <c r="G46" s="6">
        <f t="shared" si="8"/>
        <v>152</v>
      </c>
      <c r="J46" s="1" t="s">
        <v>9</v>
      </c>
      <c r="K46" s="1">
        <v>320</v>
      </c>
      <c r="L46" s="1"/>
      <c r="M46" s="16">
        <v>8</v>
      </c>
      <c r="N46" s="1"/>
      <c r="O46" s="6">
        <f t="shared" si="9"/>
        <v>312</v>
      </c>
    </row>
    <row r="47" spans="1:15" x14ac:dyDescent="0.25">
      <c r="B47" s="1" t="s">
        <v>10</v>
      </c>
      <c r="C47" s="1">
        <v>168</v>
      </c>
      <c r="D47" s="1"/>
      <c r="E47" s="1"/>
      <c r="F47" s="1"/>
      <c r="G47" s="6">
        <f t="shared" si="8"/>
        <v>168</v>
      </c>
      <c r="J47" s="1" t="s">
        <v>10</v>
      </c>
      <c r="K47" s="1">
        <v>336</v>
      </c>
      <c r="L47" s="1"/>
      <c r="M47" s="16">
        <v>0</v>
      </c>
      <c r="N47" s="1"/>
      <c r="O47" s="6">
        <f t="shared" si="9"/>
        <v>336</v>
      </c>
    </row>
    <row r="48" spans="1:15" x14ac:dyDescent="0.25">
      <c r="B48" s="1" t="s">
        <v>11</v>
      </c>
      <c r="C48" s="1">
        <v>144</v>
      </c>
      <c r="D48" s="1"/>
      <c r="E48" s="1"/>
      <c r="F48" s="1"/>
      <c r="G48" s="6">
        <f t="shared" si="8"/>
        <v>144</v>
      </c>
      <c r="J48" s="1" t="s">
        <v>11</v>
      </c>
      <c r="K48" s="1">
        <v>304</v>
      </c>
      <c r="L48" s="1"/>
      <c r="M48" s="16">
        <v>6.75</v>
      </c>
      <c r="N48" s="1"/>
      <c r="O48" s="6">
        <f t="shared" si="9"/>
        <v>297.25</v>
      </c>
    </row>
    <row r="49" spans="1:15" x14ac:dyDescent="0.25">
      <c r="A49" s="10" t="s">
        <v>44</v>
      </c>
      <c r="B49" s="10"/>
      <c r="C49" s="10">
        <f>SUM(C41:C48)</f>
        <v>960</v>
      </c>
      <c r="D49" s="10"/>
      <c r="E49" s="10">
        <f>SUM(E41:E48)</f>
        <v>0</v>
      </c>
      <c r="F49" s="10"/>
      <c r="G49" s="10">
        <f>SUM(G41:G48)</f>
        <v>960</v>
      </c>
      <c r="I49" s="10" t="s">
        <v>44</v>
      </c>
      <c r="J49" s="10"/>
      <c r="K49" s="10">
        <f>SUM(K41:K48)</f>
        <v>2619</v>
      </c>
      <c r="L49" s="10"/>
      <c r="M49" s="15">
        <f>SUM(M41:M48)</f>
        <v>14.75</v>
      </c>
      <c r="N49" s="10"/>
      <c r="O49" s="10">
        <f>SUM(O41:O48)</f>
        <v>2604.25</v>
      </c>
    </row>
    <row r="50" spans="1:15" x14ac:dyDescent="0.25">
      <c r="A50" s="5" t="s">
        <v>25</v>
      </c>
      <c r="B50" s="1" t="s">
        <v>3</v>
      </c>
      <c r="C50" s="1">
        <v>160</v>
      </c>
      <c r="D50" s="1"/>
      <c r="E50" s="1">
        <v>0</v>
      </c>
      <c r="F50" s="1"/>
      <c r="G50" s="6">
        <f t="shared" ref="G50:G57" si="10">C50-E50</f>
        <v>160</v>
      </c>
      <c r="I50" s="5" t="s">
        <v>26</v>
      </c>
      <c r="J50" s="1" t="s">
        <v>3</v>
      </c>
      <c r="K50" s="1">
        <v>22.75</v>
      </c>
      <c r="L50" s="1"/>
      <c r="M50" s="1">
        <v>0</v>
      </c>
      <c r="N50" s="1"/>
      <c r="O50" s="6">
        <f t="shared" ref="O50:O57" si="11">K50-M50</f>
        <v>22.75</v>
      </c>
    </row>
    <row r="51" spans="1:15" x14ac:dyDescent="0.25">
      <c r="A51" s="5"/>
      <c r="B51" s="1" t="s">
        <v>4</v>
      </c>
      <c r="C51" s="1">
        <v>184</v>
      </c>
      <c r="D51" s="1"/>
      <c r="E51" s="1">
        <v>0</v>
      </c>
      <c r="F51" s="1"/>
      <c r="G51" s="6">
        <f t="shared" si="10"/>
        <v>184</v>
      </c>
      <c r="I51" s="5"/>
      <c r="J51" s="1" t="s">
        <v>4</v>
      </c>
      <c r="K51" s="1">
        <v>5.25</v>
      </c>
      <c r="L51" s="1"/>
      <c r="M51" s="1">
        <v>0</v>
      </c>
      <c r="N51" s="1"/>
      <c r="O51" s="6">
        <f t="shared" si="11"/>
        <v>5.25</v>
      </c>
    </row>
    <row r="52" spans="1:15" x14ac:dyDescent="0.25">
      <c r="B52" s="1" t="s">
        <v>6</v>
      </c>
      <c r="C52" s="1">
        <v>160</v>
      </c>
      <c r="D52" s="1"/>
      <c r="E52" s="1">
        <v>0</v>
      </c>
      <c r="F52" s="1"/>
      <c r="G52" s="6">
        <f t="shared" si="10"/>
        <v>160</v>
      </c>
      <c r="J52" s="1" t="s">
        <v>6</v>
      </c>
      <c r="K52" s="1">
        <v>8.25</v>
      </c>
      <c r="L52" s="1"/>
      <c r="M52" s="1">
        <v>0</v>
      </c>
      <c r="N52" s="1"/>
      <c r="O52" s="6">
        <f t="shared" si="11"/>
        <v>8.25</v>
      </c>
    </row>
    <row r="53" spans="1:15" x14ac:dyDescent="0.25">
      <c r="B53" s="1" t="s">
        <v>7</v>
      </c>
      <c r="C53" s="1">
        <v>176</v>
      </c>
      <c r="D53" s="1"/>
      <c r="E53" s="1">
        <v>0</v>
      </c>
      <c r="F53" s="1"/>
      <c r="G53" s="6">
        <f t="shared" si="10"/>
        <v>176</v>
      </c>
      <c r="J53" s="1" t="s">
        <v>7</v>
      </c>
      <c r="K53" s="1">
        <v>19</v>
      </c>
      <c r="L53" s="1"/>
      <c r="M53" s="1">
        <v>0</v>
      </c>
      <c r="N53" s="1"/>
      <c r="O53" s="6">
        <f t="shared" si="11"/>
        <v>19</v>
      </c>
    </row>
    <row r="54" spans="1:15" x14ac:dyDescent="0.25">
      <c r="B54" s="1" t="s">
        <v>8</v>
      </c>
      <c r="C54" s="1">
        <v>147.25</v>
      </c>
      <c r="D54" s="1"/>
      <c r="E54" s="1">
        <v>0</v>
      </c>
      <c r="F54" s="1"/>
      <c r="G54" s="6">
        <f t="shared" si="10"/>
        <v>147.25</v>
      </c>
      <c r="J54" s="1" t="s">
        <v>8</v>
      </c>
      <c r="K54" s="1">
        <v>15</v>
      </c>
      <c r="L54" s="1"/>
      <c r="M54" s="1">
        <v>0</v>
      </c>
      <c r="N54" s="1"/>
      <c r="O54" s="6">
        <f t="shared" si="11"/>
        <v>15</v>
      </c>
    </row>
    <row r="55" spans="1:15" x14ac:dyDescent="0.25">
      <c r="B55" s="1" t="s">
        <v>9</v>
      </c>
      <c r="C55" s="1">
        <v>155</v>
      </c>
      <c r="D55" s="1"/>
      <c r="E55" s="1">
        <v>0</v>
      </c>
      <c r="F55" s="1"/>
      <c r="G55" s="6">
        <f t="shared" si="10"/>
        <v>155</v>
      </c>
      <c r="J55" s="1" t="s">
        <v>9</v>
      </c>
      <c r="K55" s="1">
        <v>13.25</v>
      </c>
      <c r="L55" s="1"/>
      <c r="M55" s="1">
        <v>0</v>
      </c>
      <c r="N55" s="1"/>
      <c r="O55" s="6">
        <f t="shared" si="11"/>
        <v>13.25</v>
      </c>
    </row>
    <row r="56" spans="1:15" x14ac:dyDescent="0.25">
      <c r="B56" s="1" t="s">
        <v>10</v>
      </c>
      <c r="C56" s="1">
        <v>162.75</v>
      </c>
      <c r="D56" s="1"/>
      <c r="E56" s="1">
        <v>0</v>
      </c>
      <c r="F56" s="1"/>
      <c r="G56" s="6">
        <f t="shared" si="10"/>
        <v>162.75</v>
      </c>
      <c r="J56" s="1" t="s">
        <v>10</v>
      </c>
      <c r="K56" s="1">
        <v>2.25</v>
      </c>
      <c r="L56" s="1"/>
      <c r="M56" s="1">
        <v>0</v>
      </c>
      <c r="N56" s="1"/>
      <c r="O56" s="6">
        <f t="shared" si="11"/>
        <v>2.25</v>
      </c>
    </row>
    <row r="57" spans="1:15" x14ac:dyDescent="0.25">
      <c r="B57" s="1" t="s">
        <v>11</v>
      </c>
      <c r="C57" s="1">
        <v>147.25</v>
      </c>
      <c r="D57" s="1"/>
      <c r="E57" s="1">
        <v>0</v>
      </c>
      <c r="F57" s="1"/>
      <c r="G57" s="6">
        <f t="shared" si="10"/>
        <v>147.25</v>
      </c>
      <c r="J57" s="1" t="s">
        <v>11</v>
      </c>
      <c r="K57" s="1">
        <v>6</v>
      </c>
      <c r="L57" s="1"/>
      <c r="M57" s="1">
        <v>0</v>
      </c>
      <c r="N57" s="1"/>
      <c r="O57" s="6">
        <f t="shared" si="11"/>
        <v>6</v>
      </c>
    </row>
    <row r="58" spans="1:15" x14ac:dyDescent="0.25">
      <c r="A58" s="10" t="s">
        <v>44</v>
      </c>
      <c r="B58" s="10"/>
      <c r="C58" s="10">
        <f>SUM(C50:C57)</f>
        <v>1292.25</v>
      </c>
      <c r="D58" s="10"/>
      <c r="E58" s="10">
        <f>SUM(E50:E57)</f>
        <v>0</v>
      </c>
      <c r="F58" s="10"/>
      <c r="G58" s="10">
        <f>SUM(G50:G57)</f>
        <v>1292.25</v>
      </c>
      <c r="I58" s="10" t="s">
        <v>44</v>
      </c>
      <c r="J58" s="10"/>
      <c r="K58" s="10">
        <f>SUM(K50:K57)</f>
        <v>91.75</v>
      </c>
      <c r="L58" s="10"/>
      <c r="M58" s="10">
        <f>SUM(M50:M57)</f>
        <v>0</v>
      </c>
      <c r="N58" s="10"/>
      <c r="O58" s="10">
        <f>SUM(O50:O57)</f>
        <v>91.75</v>
      </c>
    </row>
    <row r="59" spans="1:15" x14ac:dyDescent="0.25">
      <c r="A59" s="5" t="s">
        <v>27</v>
      </c>
      <c r="B59" s="1" t="s">
        <v>3</v>
      </c>
      <c r="C59" s="1">
        <v>360</v>
      </c>
      <c r="D59" s="1"/>
      <c r="E59" s="16">
        <v>0</v>
      </c>
      <c r="F59" s="1"/>
      <c r="G59" s="6">
        <f t="shared" ref="G59:G66" si="12">C59-E59</f>
        <v>360</v>
      </c>
      <c r="I59" s="5" t="s">
        <v>28</v>
      </c>
      <c r="J59" s="1" t="s">
        <v>3</v>
      </c>
      <c r="K59" s="1">
        <v>200</v>
      </c>
      <c r="L59" s="1"/>
      <c r="M59" s="16">
        <v>0</v>
      </c>
      <c r="N59" s="1"/>
      <c r="O59" s="6">
        <f t="shared" ref="O59:O66" si="13">K59-M59</f>
        <v>200</v>
      </c>
    </row>
    <row r="60" spans="1:15" x14ac:dyDescent="0.25">
      <c r="A60" s="5"/>
      <c r="B60" s="1" t="s">
        <v>4</v>
      </c>
      <c r="C60" s="1">
        <v>400</v>
      </c>
      <c r="D60" s="1"/>
      <c r="E60" s="16">
        <v>0</v>
      </c>
      <c r="F60" s="1"/>
      <c r="G60" s="6">
        <f t="shared" si="12"/>
        <v>400</v>
      </c>
      <c r="I60" s="5"/>
      <c r="J60" s="1" t="s">
        <v>4</v>
      </c>
      <c r="K60" s="1">
        <v>230</v>
      </c>
      <c r="L60" s="1"/>
      <c r="M60" s="16">
        <v>0</v>
      </c>
      <c r="N60" s="1"/>
      <c r="O60" s="6">
        <f t="shared" si="13"/>
        <v>230</v>
      </c>
    </row>
    <row r="61" spans="1:15" x14ac:dyDescent="0.25">
      <c r="B61" s="1" t="s">
        <v>6</v>
      </c>
      <c r="C61" s="1">
        <v>360</v>
      </c>
      <c r="D61" s="1"/>
      <c r="E61" s="16">
        <v>0</v>
      </c>
      <c r="F61" s="1"/>
      <c r="G61" s="6">
        <f t="shared" si="12"/>
        <v>360</v>
      </c>
      <c r="J61" s="1" t="s">
        <v>6</v>
      </c>
      <c r="K61" s="1">
        <v>200</v>
      </c>
      <c r="L61" s="1"/>
      <c r="M61" s="16">
        <v>0</v>
      </c>
      <c r="N61" s="1"/>
      <c r="O61" s="6">
        <f t="shared" si="13"/>
        <v>200</v>
      </c>
    </row>
    <row r="62" spans="1:15" x14ac:dyDescent="0.25">
      <c r="B62" s="1" t="s">
        <v>7</v>
      </c>
      <c r="C62" s="1">
        <v>384</v>
      </c>
      <c r="D62" s="1"/>
      <c r="E62" s="16">
        <v>0</v>
      </c>
      <c r="F62" s="1"/>
      <c r="G62" s="6">
        <f t="shared" si="12"/>
        <v>384</v>
      </c>
      <c r="J62" s="1" t="s">
        <v>7</v>
      </c>
      <c r="K62" s="1">
        <v>215.5</v>
      </c>
      <c r="L62" s="1"/>
      <c r="M62" s="16">
        <v>2.5</v>
      </c>
      <c r="N62" s="1"/>
      <c r="O62" s="6">
        <f t="shared" si="13"/>
        <v>213</v>
      </c>
    </row>
    <row r="63" spans="1:15" x14ac:dyDescent="0.25">
      <c r="B63" s="1" t="s">
        <v>8</v>
      </c>
      <c r="C63" s="1">
        <v>336</v>
      </c>
      <c r="D63" s="1"/>
      <c r="E63" s="16">
        <v>0</v>
      </c>
      <c r="F63" s="1"/>
      <c r="G63" s="6">
        <f t="shared" si="12"/>
        <v>336</v>
      </c>
      <c r="J63" s="1" t="s">
        <v>8</v>
      </c>
      <c r="K63" s="1">
        <v>190</v>
      </c>
      <c r="L63" s="1"/>
      <c r="M63" s="16">
        <v>0</v>
      </c>
      <c r="N63" s="1"/>
      <c r="O63" s="6">
        <f t="shared" si="13"/>
        <v>190</v>
      </c>
    </row>
    <row r="64" spans="1:15" x14ac:dyDescent="0.25">
      <c r="B64" s="1" t="s">
        <v>9</v>
      </c>
      <c r="C64" s="1">
        <v>360</v>
      </c>
      <c r="D64" s="1"/>
      <c r="E64" s="16">
        <v>0</v>
      </c>
      <c r="F64" s="1"/>
      <c r="G64" s="6">
        <f t="shared" si="12"/>
        <v>360</v>
      </c>
      <c r="J64" s="1" t="s">
        <v>9</v>
      </c>
      <c r="K64" s="1">
        <v>200</v>
      </c>
      <c r="L64" s="1"/>
      <c r="M64" s="16">
        <v>0</v>
      </c>
      <c r="N64" s="1"/>
      <c r="O64" s="6">
        <f t="shared" si="13"/>
        <v>200</v>
      </c>
    </row>
    <row r="65" spans="1:15" x14ac:dyDescent="0.25">
      <c r="B65" s="1" t="s">
        <v>10</v>
      </c>
      <c r="C65" s="1">
        <v>368</v>
      </c>
      <c r="D65" s="1"/>
      <c r="E65" s="16">
        <v>0</v>
      </c>
      <c r="F65" s="1"/>
      <c r="G65" s="6">
        <f t="shared" si="12"/>
        <v>368</v>
      </c>
      <c r="J65" s="1" t="s">
        <v>10</v>
      </c>
      <c r="K65" s="1">
        <v>210</v>
      </c>
      <c r="L65" s="1"/>
      <c r="M65" s="16">
        <v>0</v>
      </c>
      <c r="N65" s="1"/>
      <c r="O65" s="6">
        <f t="shared" si="13"/>
        <v>210</v>
      </c>
    </row>
    <row r="66" spans="1:15" x14ac:dyDescent="0.25">
      <c r="B66" s="1" t="s">
        <v>11</v>
      </c>
      <c r="C66" s="1">
        <v>336</v>
      </c>
      <c r="D66" s="1"/>
      <c r="E66" s="16">
        <v>5.5</v>
      </c>
      <c r="F66" s="1"/>
      <c r="G66" s="6">
        <f t="shared" si="12"/>
        <v>330.5</v>
      </c>
      <c r="J66" s="1" t="s">
        <v>11</v>
      </c>
      <c r="K66" s="1">
        <v>190</v>
      </c>
      <c r="L66" s="1"/>
      <c r="M66" s="16">
        <v>0</v>
      </c>
      <c r="N66" s="1"/>
      <c r="O66" s="6">
        <f t="shared" si="13"/>
        <v>190</v>
      </c>
    </row>
    <row r="67" spans="1:15" x14ac:dyDescent="0.25">
      <c r="A67" s="10" t="s">
        <v>44</v>
      </c>
      <c r="B67" s="10"/>
      <c r="C67" s="10">
        <f>SUM(C59:C66)</f>
        <v>2904</v>
      </c>
      <c r="D67" s="10"/>
      <c r="E67" s="15">
        <f>SUM(E59:E66)</f>
        <v>5.5</v>
      </c>
      <c r="F67" s="10"/>
      <c r="G67" s="10">
        <f>SUM(G59:G66)</f>
        <v>2898.5</v>
      </c>
      <c r="I67" s="10" t="s">
        <v>44</v>
      </c>
      <c r="J67" s="10"/>
      <c r="K67" s="10">
        <f>SUM(K59:K66)</f>
        <v>1635.5</v>
      </c>
      <c r="L67" s="10"/>
      <c r="M67" s="15">
        <f>SUM(M59:M66)</f>
        <v>2.5</v>
      </c>
      <c r="N67" s="10"/>
      <c r="O67" s="10">
        <f>SUM(O59:O66)</f>
        <v>1633</v>
      </c>
    </row>
    <row r="68" spans="1:15" x14ac:dyDescent="0.25">
      <c r="A68" s="5" t="s">
        <v>29</v>
      </c>
      <c r="B68" s="1" t="s">
        <v>3</v>
      </c>
      <c r="C68" s="1">
        <v>200</v>
      </c>
      <c r="D68" s="1"/>
      <c r="E68" s="1">
        <v>0</v>
      </c>
      <c r="F68" s="1"/>
      <c r="G68" s="6">
        <f t="shared" ref="G68:G75" si="14">C68-E68</f>
        <v>200</v>
      </c>
      <c r="I68" s="5" t="s">
        <v>30</v>
      </c>
      <c r="J68" s="1" t="s">
        <v>3</v>
      </c>
      <c r="K68" s="1">
        <v>200</v>
      </c>
      <c r="L68" s="1"/>
      <c r="M68" s="1">
        <v>0</v>
      </c>
      <c r="N68" s="1"/>
      <c r="O68" s="6">
        <f t="shared" ref="O68:O75" si="15">K68-M68</f>
        <v>200</v>
      </c>
    </row>
    <row r="69" spans="1:15" x14ac:dyDescent="0.25">
      <c r="A69" s="5"/>
      <c r="B69" s="1" t="s">
        <v>4</v>
      </c>
      <c r="C69" s="1">
        <v>230</v>
      </c>
      <c r="D69" s="1"/>
      <c r="E69" s="1">
        <v>0</v>
      </c>
      <c r="F69" s="1"/>
      <c r="G69" s="6">
        <f t="shared" si="14"/>
        <v>230</v>
      </c>
      <c r="I69" s="5"/>
      <c r="J69" s="1" t="s">
        <v>4</v>
      </c>
      <c r="K69" s="1">
        <v>230</v>
      </c>
      <c r="L69" s="1"/>
      <c r="M69" s="1">
        <v>0</v>
      </c>
      <c r="N69" s="1"/>
      <c r="O69" s="6">
        <f t="shared" si="15"/>
        <v>230</v>
      </c>
    </row>
    <row r="70" spans="1:15" x14ac:dyDescent="0.25">
      <c r="B70" s="1" t="s">
        <v>6</v>
      </c>
      <c r="C70" s="1">
        <v>200</v>
      </c>
      <c r="D70" s="1"/>
      <c r="E70" s="1">
        <v>0</v>
      </c>
      <c r="F70" s="1"/>
      <c r="G70" s="6">
        <f t="shared" si="14"/>
        <v>200</v>
      </c>
      <c r="J70" s="1" t="s">
        <v>6</v>
      </c>
      <c r="K70" s="1">
        <v>200</v>
      </c>
      <c r="L70" s="1"/>
      <c r="M70" s="1">
        <v>0</v>
      </c>
      <c r="N70" s="1"/>
      <c r="O70" s="6">
        <f t="shared" si="15"/>
        <v>200</v>
      </c>
    </row>
    <row r="71" spans="1:15" x14ac:dyDescent="0.25">
      <c r="B71" s="1" t="s">
        <v>7</v>
      </c>
      <c r="C71" s="1">
        <v>220</v>
      </c>
      <c r="D71" s="1"/>
      <c r="E71" s="1">
        <v>0</v>
      </c>
      <c r="F71" s="1"/>
      <c r="G71" s="6">
        <f t="shared" si="14"/>
        <v>220</v>
      </c>
      <c r="J71" s="1" t="s">
        <v>7</v>
      </c>
      <c r="K71" s="1">
        <v>210</v>
      </c>
      <c r="L71" s="1"/>
      <c r="M71" s="1">
        <v>0</v>
      </c>
      <c r="N71" s="1"/>
      <c r="O71" s="6">
        <f t="shared" si="15"/>
        <v>210</v>
      </c>
    </row>
    <row r="72" spans="1:15" x14ac:dyDescent="0.25">
      <c r="B72" s="1" t="s">
        <v>8</v>
      </c>
      <c r="C72" s="1">
        <v>190</v>
      </c>
      <c r="D72" s="1"/>
      <c r="E72" s="1">
        <v>0</v>
      </c>
      <c r="F72" s="1"/>
      <c r="G72" s="6">
        <f t="shared" si="14"/>
        <v>190</v>
      </c>
      <c r="J72" s="1" t="s">
        <v>8</v>
      </c>
      <c r="K72" s="1">
        <v>190</v>
      </c>
      <c r="L72" s="1"/>
      <c r="M72" s="1">
        <v>0</v>
      </c>
      <c r="N72" s="1"/>
      <c r="O72" s="6">
        <f t="shared" si="15"/>
        <v>190</v>
      </c>
    </row>
    <row r="73" spans="1:15" x14ac:dyDescent="0.25">
      <c r="B73" s="1" t="s">
        <v>9</v>
      </c>
      <c r="C73" s="1">
        <v>200</v>
      </c>
      <c r="D73" s="1"/>
      <c r="E73" s="1">
        <v>0</v>
      </c>
      <c r="F73" s="1"/>
      <c r="G73" s="6">
        <f t="shared" si="14"/>
        <v>200</v>
      </c>
      <c r="J73" s="1" t="s">
        <v>9</v>
      </c>
      <c r="K73" s="1">
        <v>200</v>
      </c>
      <c r="L73" s="1"/>
      <c r="M73" s="1">
        <v>0</v>
      </c>
      <c r="N73" s="1"/>
      <c r="O73" s="6">
        <f t="shared" si="15"/>
        <v>200</v>
      </c>
    </row>
    <row r="74" spans="1:15" x14ac:dyDescent="0.25">
      <c r="B74" s="1" t="s">
        <v>10</v>
      </c>
      <c r="C74" s="1">
        <v>210</v>
      </c>
      <c r="D74" s="1"/>
      <c r="E74" s="1">
        <v>0</v>
      </c>
      <c r="F74" s="1"/>
      <c r="G74" s="6">
        <f t="shared" si="14"/>
        <v>210</v>
      </c>
      <c r="J74" s="1" t="s">
        <v>10</v>
      </c>
      <c r="K74" s="1">
        <v>210</v>
      </c>
      <c r="L74" s="1"/>
      <c r="M74" s="1">
        <v>0</v>
      </c>
      <c r="N74" s="1"/>
      <c r="O74" s="6">
        <f t="shared" si="15"/>
        <v>210</v>
      </c>
    </row>
    <row r="75" spans="1:15" x14ac:dyDescent="0.25">
      <c r="B75" s="1" t="s">
        <v>11</v>
      </c>
      <c r="C75" s="1">
        <v>190</v>
      </c>
      <c r="D75" s="1"/>
      <c r="E75" s="1">
        <v>0</v>
      </c>
      <c r="F75" s="1"/>
      <c r="G75" s="6">
        <f t="shared" si="14"/>
        <v>190</v>
      </c>
      <c r="J75" s="1" t="s">
        <v>11</v>
      </c>
      <c r="K75" s="1">
        <v>190</v>
      </c>
      <c r="L75" s="1"/>
      <c r="M75" s="1">
        <v>0</v>
      </c>
      <c r="N75" s="1"/>
      <c r="O75" s="6">
        <f t="shared" si="15"/>
        <v>190</v>
      </c>
    </row>
    <row r="76" spans="1:15" x14ac:dyDescent="0.25">
      <c r="A76" s="10" t="s">
        <v>44</v>
      </c>
      <c r="B76" s="10"/>
      <c r="C76" s="10">
        <f>SUM(C68:C75)</f>
        <v>1640</v>
      </c>
      <c r="D76" s="10"/>
      <c r="E76" s="10">
        <f>SUM(E68:E75)</f>
        <v>0</v>
      </c>
      <c r="F76" s="10"/>
      <c r="G76" s="10">
        <f>SUM(G68:G75)</f>
        <v>1640</v>
      </c>
      <c r="I76" s="10" t="s">
        <v>44</v>
      </c>
      <c r="J76" s="10"/>
      <c r="K76" s="10">
        <f>SUM(K68:K75)</f>
        <v>1630</v>
      </c>
      <c r="L76" s="10"/>
      <c r="M76" s="10">
        <f>SUM(M68:M75)</f>
        <v>0</v>
      </c>
      <c r="N76" s="10"/>
      <c r="O76" s="10">
        <f>SUM(O68:O75)</f>
        <v>1630</v>
      </c>
    </row>
    <row r="77" spans="1:15" x14ac:dyDescent="0.25">
      <c r="A77" s="5" t="s">
        <v>31</v>
      </c>
      <c r="B77" s="1" t="s">
        <v>3</v>
      </c>
      <c r="C77" s="1">
        <v>160</v>
      </c>
      <c r="D77" s="1"/>
      <c r="E77" s="1">
        <v>0</v>
      </c>
      <c r="F77" s="1"/>
      <c r="G77" s="6">
        <f t="shared" ref="G77:G84" si="16">C77-E77</f>
        <v>160</v>
      </c>
      <c r="I77" s="5" t="s">
        <v>32</v>
      </c>
      <c r="J77" s="1" t="s">
        <v>3</v>
      </c>
      <c r="K77" s="1">
        <v>532</v>
      </c>
      <c r="L77" s="1"/>
      <c r="M77" s="1">
        <v>0</v>
      </c>
      <c r="N77" s="1"/>
      <c r="O77" s="6">
        <f t="shared" ref="O77:O84" si="17">K77-M77</f>
        <v>532</v>
      </c>
    </row>
    <row r="78" spans="1:15" x14ac:dyDescent="0.25">
      <c r="A78" s="5"/>
      <c r="B78" s="1" t="s">
        <v>4</v>
      </c>
      <c r="C78" s="1">
        <v>184</v>
      </c>
      <c r="D78" s="1"/>
      <c r="E78" s="1">
        <v>0</v>
      </c>
      <c r="F78" s="1"/>
      <c r="G78" s="6">
        <f t="shared" si="16"/>
        <v>184</v>
      </c>
      <c r="I78" s="5"/>
      <c r="J78" s="1" t="s">
        <v>4</v>
      </c>
      <c r="K78" s="1">
        <v>672</v>
      </c>
      <c r="L78" s="1"/>
      <c r="M78" s="1">
        <v>0</v>
      </c>
      <c r="N78" s="1"/>
      <c r="O78" s="6">
        <f t="shared" si="17"/>
        <v>672</v>
      </c>
    </row>
    <row r="79" spans="1:15" x14ac:dyDescent="0.25">
      <c r="B79" s="1" t="s">
        <v>6</v>
      </c>
      <c r="C79" s="1">
        <v>160</v>
      </c>
      <c r="D79" s="1"/>
      <c r="E79" s="1">
        <v>0</v>
      </c>
      <c r="F79" s="1"/>
      <c r="G79" s="6">
        <f t="shared" si="16"/>
        <v>160</v>
      </c>
      <c r="J79" s="1" t="s">
        <v>6</v>
      </c>
      <c r="K79" s="1">
        <v>578</v>
      </c>
      <c r="L79" s="1"/>
      <c r="M79" s="1">
        <v>0</v>
      </c>
      <c r="N79" s="1"/>
      <c r="O79" s="6">
        <f t="shared" si="17"/>
        <v>578</v>
      </c>
    </row>
    <row r="80" spans="1:15" x14ac:dyDescent="0.25">
      <c r="B80" s="1" t="s">
        <v>7</v>
      </c>
      <c r="C80" s="1">
        <v>176</v>
      </c>
      <c r="D80" s="1"/>
      <c r="E80" s="1">
        <v>0</v>
      </c>
      <c r="F80" s="1"/>
      <c r="G80" s="6">
        <f t="shared" si="16"/>
        <v>176</v>
      </c>
      <c r="J80" s="1" t="s">
        <v>7</v>
      </c>
      <c r="K80" s="1">
        <v>435</v>
      </c>
      <c r="L80" s="1"/>
      <c r="M80" s="1">
        <v>0</v>
      </c>
      <c r="N80" s="1"/>
      <c r="O80" s="6">
        <f t="shared" si="17"/>
        <v>435</v>
      </c>
    </row>
    <row r="81" spans="1:16" x14ac:dyDescent="0.25">
      <c r="B81" s="1" t="s">
        <v>8</v>
      </c>
      <c r="C81" s="1">
        <v>152</v>
      </c>
      <c r="D81" s="1"/>
      <c r="E81" s="1">
        <v>0</v>
      </c>
      <c r="F81" s="1"/>
      <c r="G81" s="6">
        <f t="shared" si="16"/>
        <v>152</v>
      </c>
      <c r="J81" s="1" t="s">
        <v>8</v>
      </c>
      <c r="K81" s="1">
        <v>390</v>
      </c>
      <c r="L81" s="1"/>
      <c r="M81" s="1">
        <v>0</v>
      </c>
      <c r="N81" s="1"/>
      <c r="O81" s="6">
        <f t="shared" si="17"/>
        <v>390</v>
      </c>
    </row>
    <row r="82" spans="1:16" x14ac:dyDescent="0.25">
      <c r="B82" s="1" t="s">
        <v>9</v>
      </c>
      <c r="C82" s="1">
        <v>160</v>
      </c>
      <c r="D82" s="1"/>
      <c r="E82" s="1">
        <v>0</v>
      </c>
      <c r="F82" s="1"/>
      <c r="G82" s="6">
        <f t="shared" si="16"/>
        <v>160</v>
      </c>
      <c r="J82" s="1" t="s">
        <v>9</v>
      </c>
      <c r="K82" s="1">
        <v>403</v>
      </c>
      <c r="L82" s="1"/>
      <c r="M82" s="1">
        <v>0</v>
      </c>
      <c r="N82" s="1"/>
      <c r="O82" s="6">
        <f t="shared" si="17"/>
        <v>403</v>
      </c>
    </row>
    <row r="83" spans="1:16" x14ac:dyDescent="0.25">
      <c r="B83" s="1" t="s">
        <v>10</v>
      </c>
      <c r="C83" s="1">
        <v>168</v>
      </c>
      <c r="D83" s="1"/>
      <c r="E83" s="1">
        <v>0</v>
      </c>
      <c r="F83" s="1"/>
      <c r="G83" s="6">
        <f t="shared" si="16"/>
        <v>168</v>
      </c>
      <c r="J83" s="1" t="s">
        <v>10</v>
      </c>
      <c r="K83" s="1">
        <v>444</v>
      </c>
      <c r="L83" s="1"/>
      <c r="M83" s="1">
        <v>0</v>
      </c>
      <c r="N83" s="1"/>
      <c r="O83" s="6">
        <f t="shared" si="17"/>
        <v>444</v>
      </c>
    </row>
    <row r="84" spans="1:16" x14ac:dyDescent="0.25">
      <c r="B84" s="1" t="s">
        <v>11</v>
      </c>
      <c r="C84" s="1">
        <v>152</v>
      </c>
      <c r="D84" s="1"/>
      <c r="E84" s="1">
        <v>0</v>
      </c>
      <c r="F84" s="1"/>
      <c r="G84" s="6">
        <f t="shared" si="16"/>
        <v>152</v>
      </c>
      <c r="J84" s="1" t="s">
        <v>11</v>
      </c>
      <c r="K84" s="1">
        <v>576</v>
      </c>
      <c r="L84" s="1"/>
      <c r="M84" s="1">
        <v>0</v>
      </c>
      <c r="N84" s="1"/>
      <c r="O84" s="6">
        <f t="shared" si="17"/>
        <v>576</v>
      </c>
    </row>
    <row r="85" spans="1:16" x14ac:dyDescent="0.25">
      <c r="A85" s="10" t="s">
        <v>44</v>
      </c>
      <c r="B85" s="10"/>
      <c r="C85" s="10">
        <f>SUM(C77:C84)</f>
        <v>1312</v>
      </c>
      <c r="D85" s="10"/>
      <c r="E85" s="10">
        <f>SUM(E77:E84)</f>
        <v>0</v>
      </c>
      <c r="F85" s="10"/>
      <c r="G85" s="10">
        <f>SUM(G77:G84)</f>
        <v>1312</v>
      </c>
      <c r="I85" s="10" t="s">
        <v>44</v>
      </c>
      <c r="J85" s="10"/>
      <c r="K85" s="10">
        <f>SUM(K77:K84)</f>
        <v>4030</v>
      </c>
      <c r="L85" s="10"/>
      <c r="M85" s="10">
        <f>SUM(M77:M84)</f>
        <v>0</v>
      </c>
      <c r="N85" s="10"/>
      <c r="O85" s="10">
        <f>SUM(O77:O84)</f>
        <v>4030</v>
      </c>
    </row>
    <row r="86" spans="1:16" x14ac:dyDescent="0.25">
      <c r="A86" s="5" t="s">
        <v>33</v>
      </c>
      <c r="B86" s="1" t="s">
        <v>3</v>
      </c>
      <c r="C86" s="1">
        <v>585.25</v>
      </c>
      <c r="D86" s="1"/>
      <c r="E86" s="16">
        <v>0</v>
      </c>
      <c r="F86" s="1"/>
      <c r="G86" s="6">
        <f t="shared" ref="G86:G93" si="18">C86-E86</f>
        <v>585.25</v>
      </c>
      <c r="I86" s="5" t="s">
        <v>41</v>
      </c>
      <c r="J86" s="1" t="s">
        <v>3</v>
      </c>
      <c r="K86" s="1">
        <v>200</v>
      </c>
      <c r="L86" s="1"/>
      <c r="M86" s="1">
        <v>0</v>
      </c>
      <c r="N86" s="1"/>
      <c r="O86" s="6">
        <f t="shared" ref="O86:O93" si="19">K86-M86</f>
        <v>200</v>
      </c>
    </row>
    <row r="87" spans="1:16" x14ac:dyDescent="0.25">
      <c r="A87" s="5"/>
      <c r="B87" s="1" t="s">
        <v>4</v>
      </c>
      <c r="C87" s="1">
        <v>658.75</v>
      </c>
      <c r="D87" s="1"/>
      <c r="E87" s="16">
        <v>42.75</v>
      </c>
      <c r="F87" s="1"/>
      <c r="G87" s="6">
        <f t="shared" si="18"/>
        <v>616</v>
      </c>
      <c r="I87" s="5"/>
      <c r="J87" s="1" t="s">
        <v>4</v>
      </c>
      <c r="K87" s="1">
        <v>230</v>
      </c>
      <c r="L87" s="1"/>
      <c r="M87" s="1">
        <v>0</v>
      </c>
      <c r="N87" s="1"/>
      <c r="O87" s="6">
        <f t="shared" si="19"/>
        <v>230</v>
      </c>
    </row>
    <row r="88" spans="1:16" x14ac:dyDescent="0.25">
      <c r="B88" s="1" t="s">
        <v>6</v>
      </c>
      <c r="C88" s="1">
        <v>680</v>
      </c>
      <c r="D88" s="1"/>
      <c r="E88" s="16">
        <v>46.25</v>
      </c>
      <c r="F88" s="1"/>
      <c r="G88" s="6">
        <f t="shared" si="18"/>
        <v>633.75</v>
      </c>
      <c r="J88" s="1" t="s">
        <v>6</v>
      </c>
      <c r="K88" s="1">
        <v>200</v>
      </c>
      <c r="L88" s="1"/>
      <c r="M88" s="1">
        <v>0</v>
      </c>
      <c r="N88" s="1"/>
      <c r="O88" s="6">
        <f t="shared" si="19"/>
        <v>200</v>
      </c>
    </row>
    <row r="89" spans="1:16" x14ac:dyDescent="0.25">
      <c r="B89" s="1" t="s">
        <v>7</v>
      </c>
      <c r="C89" s="1">
        <v>736</v>
      </c>
      <c r="D89" s="1"/>
      <c r="E89" s="16">
        <v>68.5</v>
      </c>
      <c r="F89" s="1"/>
      <c r="G89" s="6">
        <f t="shared" si="18"/>
        <v>667.5</v>
      </c>
      <c r="J89" s="1" t="s">
        <v>7</v>
      </c>
      <c r="K89" s="1">
        <v>220</v>
      </c>
      <c r="L89" s="1"/>
      <c r="M89" s="1">
        <v>0</v>
      </c>
      <c r="N89" s="1"/>
      <c r="O89" s="6">
        <f t="shared" si="19"/>
        <v>220</v>
      </c>
    </row>
    <row r="90" spans="1:16" x14ac:dyDescent="0.25">
      <c r="B90" s="1" t="s">
        <v>8</v>
      </c>
      <c r="C90" s="1">
        <v>640</v>
      </c>
      <c r="D90" s="1"/>
      <c r="E90" s="16">
        <v>0</v>
      </c>
      <c r="F90" s="1"/>
      <c r="G90" s="6">
        <f t="shared" si="18"/>
        <v>640</v>
      </c>
      <c r="J90" s="1" t="s">
        <v>8</v>
      </c>
      <c r="K90" s="1">
        <v>190</v>
      </c>
      <c r="L90" s="1"/>
      <c r="M90" s="1">
        <v>0</v>
      </c>
      <c r="N90" s="1"/>
      <c r="O90" s="6">
        <f t="shared" si="19"/>
        <v>190</v>
      </c>
    </row>
    <row r="91" spans="1:16" x14ac:dyDescent="0.25">
      <c r="B91" s="1" t="s">
        <v>9</v>
      </c>
      <c r="C91" s="1">
        <v>680</v>
      </c>
      <c r="D91" s="1"/>
      <c r="E91" s="16">
        <v>7.5</v>
      </c>
      <c r="F91" s="1"/>
      <c r="G91" s="6">
        <f t="shared" si="18"/>
        <v>672.5</v>
      </c>
      <c r="J91" s="1" t="s">
        <v>9</v>
      </c>
      <c r="K91" s="1">
        <v>200</v>
      </c>
      <c r="L91" s="1"/>
      <c r="M91" s="1">
        <v>0</v>
      </c>
      <c r="N91" s="1"/>
      <c r="O91" s="6">
        <f t="shared" si="19"/>
        <v>200</v>
      </c>
    </row>
    <row r="92" spans="1:16" x14ac:dyDescent="0.25">
      <c r="B92" s="1" t="s">
        <v>10</v>
      </c>
      <c r="C92" s="1">
        <v>704</v>
      </c>
      <c r="D92" s="1"/>
      <c r="E92" s="16">
        <v>0</v>
      </c>
      <c r="F92" s="1"/>
      <c r="G92" s="6">
        <f t="shared" si="18"/>
        <v>704</v>
      </c>
      <c r="J92" s="1" t="s">
        <v>10</v>
      </c>
      <c r="K92" s="1">
        <v>210</v>
      </c>
      <c r="L92" s="1"/>
      <c r="M92" s="1">
        <v>0</v>
      </c>
      <c r="N92" s="1"/>
      <c r="O92" s="6">
        <f t="shared" si="19"/>
        <v>210</v>
      </c>
    </row>
    <row r="93" spans="1:16" x14ac:dyDescent="0.25">
      <c r="B93" s="1" t="s">
        <v>11</v>
      </c>
      <c r="C93" s="1">
        <v>640</v>
      </c>
      <c r="D93" s="1"/>
      <c r="E93" s="16">
        <v>26.5</v>
      </c>
      <c r="F93" s="1"/>
      <c r="G93" s="6">
        <f t="shared" si="18"/>
        <v>613.5</v>
      </c>
      <c r="J93" s="1" t="s">
        <v>11</v>
      </c>
      <c r="K93" s="1">
        <v>190</v>
      </c>
      <c r="L93" s="1"/>
      <c r="M93" s="1">
        <v>0</v>
      </c>
      <c r="N93" s="1"/>
      <c r="O93" s="6">
        <f t="shared" si="19"/>
        <v>190</v>
      </c>
    </row>
    <row r="94" spans="1:16" x14ac:dyDescent="0.25">
      <c r="A94" s="10" t="s">
        <v>44</v>
      </c>
      <c r="B94" s="10"/>
      <c r="C94" s="10">
        <f>SUM(C86:C93)</f>
        <v>5324</v>
      </c>
      <c r="D94" s="10"/>
      <c r="E94" s="15">
        <f>SUM(E86:E93)</f>
        <v>191.5</v>
      </c>
      <c r="F94" s="10"/>
      <c r="G94" s="10">
        <f>SUM(G86:G93)</f>
        <v>5132.5</v>
      </c>
      <c r="I94" s="10" t="s">
        <v>44</v>
      </c>
      <c r="J94" s="10"/>
      <c r="K94" s="10">
        <f>SUM(K86:K93)</f>
        <v>1640</v>
      </c>
      <c r="L94" s="10"/>
      <c r="M94" s="10">
        <f>SUM(M86:M93)</f>
        <v>0</v>
      </c>
      <c r="N94" s="10"/>
      <c r="O94" s="10">
        <f>SUM(O86:O93)</f>
        <v>1640</v>
      </c>
    </row>
    <row r="95" spans="1:16" x14ac:dyDescent="0.25">
      <c r="A95" s="5" t="s">
        <v>35</v>
      </c>
      <c r="B95" s="1" t="s">
        <v>3</v>
      </c>
      <c r="C95" s="1">
        <v>671.5</v>
      </c>
      <c r="D95" s="1"/>
      <c r="E95" s="16">
        <v>0</v>
      </c>
      <c r="F95" s="1"/>
      <c r="G95" s="6">
        <f t="shared" ref="G95:G102" si="20">C95-E95</f>
        <v>671.5</v>
      </c>
      <c r="I95" s="5" t="s">
        <v>42</v>
      </c>
      <c r="J95" s="1" t="s">
        <v>3</v>
      </c>
      <c r="K95" s="1">
        <v>160</v>
      </c>
      <c r="L95" s="1"/>
      <c r="M95" s="1">
        <v>0</v>
      </c>
      <c r="N95" s="1"/>
      <c r="O95" s="6">
        <f t="shared" ref="O95:O102" si="21">K95-M95</f>
        <v>160</v>
      </c>
      <c r="P95" s="7"/>
    </row>
    <row r="96" spans="1:16" x14ac:dyDescent="0.25">
      <c r="A96" s="5"/>
      <c r="B96" s="1" t="s">
        <v>4</v>
      </c>
      <c r="C96" s="1">
        <v>765</v>
      </c>
      <c r="D96" s="1"/>
      <c r="E96" s="16">
        <v>2</v>
      </c>
      <c r="F96" s="1"/>
      <c r="G96" s="6">
        <f t="shared" si="20"/>
        <v>763</v>
      </c>
      <c r="I96" s="5"/>
      <c r="J96" s="1" t="s">
        <v>4</v>
      </c>
      <c r="K96" s="1">
        <v>176</v>
      </c>
      <c r="L96" s="1"/>
      <c r="M96" s="1">
        <v>0</v>
      </c>
      <c r="N96" s="1"/>
      <c r="O96" s="6">
        <f t="shared" si="21"/>
        <v>176</v>
      </c>
      <c r="P96" s="7"/>
    </row>
    <row r="97" spans="1:16" x14ac:dyDescent="0.25">
      <c r="B97" s="1" t="s">
        <v>6</v>
      </c>
      <c r="C97" s="1">
        <v>680</v>
      </c>
      <c r="D97" s="1"/>
      <c r="E97" s="16">
        <v>0</v>
      </c>
      <c r="F97" s="1"/>
      <c r="G97" s="6">
        <f t="shared" si="20"/>
        <v>680</v>
      </c>
      <c r="J97" s="1" t="s">
        <v>6</v>
      </c>
      <c r="K97" s="1">
        <v>160</v>
      </c>
      <c r="L97" s="1"/>
      <c r="M97" s="1">
        <v>0</v>
      </c>
      <c r="N97" s="1"/>
      <c r="O97" s="6">
        <f t="shared" si="21"/>
        <v>160</v>
      </c>
      <c r="P97" s="7"/>
    </row>
    <row r="98" spans="1:16" x14ac:dyDescent="0.25">
      <c r="B98" s="1" t="s">
        <v>7</v>
      </c>
      <c r="C98" s="1">
        <v>736</v>
      </c>
      <c r="D98" s="1"/>
      <c r="E98" s="16">
        <v>39.25</v>
      </c>
      <c r="F98" s="1"/>
      <c r="G98" s="6">
        <f t="shared" si="20"/>
        <v>696.75</v>
      </c>
      <c r="J98" s="1" t="s">
        <v>7</v>
      </c>
      <c r="K98" s="1">
        <v>176</v>
      </c>
      <c r="L98" s="1"/>
      <c r="M98" s="1">
        <v>0</v>
      </c>
      <c r="N98" s="1"/>
      <c r="O98" s="6">
        <f t="shared" si="21"/>
        <v>176</v>
      </c>
      <c r="P98" s="7"/>
    </row>
    <row r="99" spans="1:16" x14ac:dyDescent="0.25">
      <c r="B99" s="1" t="s">
        <v>8</v>
      </c>
      <c r="C99" s="1">
        <v>640</v>
      </c>
      <c r="D99" s="1"/>
      <c r="E99" s="16">
        <v>2.5</v>
      </c>
      <c r="F99" s="1"/>
      <c r="G99" s="6">
        <f t="shared" si="20"/>
        <v>637.5</v>
      </c>
      <c r="J99" s="1" t="s">
        <v>8</v>
      </c>
      <c r="K99" s="1">
        <v>152</v>
      </c>
      <c r="L99" s="1"/>
      <c r="M99" s="1">
        <v>0</v>
      </c>
      <c r="N99" s="1"/>
      <c r="O99" s="6">
        <f t="shared" si="21"/>
        <v>152</v>
      </c>
      <c r="P99" s="7"/>
    </row>
    <row r="100" spans="1:16" x14ac:dyDescent="0.25">
      <c r="B100" s="1" t="s">
        <v>9</v>
      </c>
      <c r="C100" s="1">
        <v>680</v>
      </c>
      <c r="D100" s="1"/>
      <c r="E100" s="16">
        <v>18.5</v>
      </c>
      <c r="F100" s="1"/>
      <c r="G100" s="6">
        <f t="shared" si="20"/>
        <v>661.5</v>
      </c>
      <c r="J100" s="1" t="s">
        <v>9</v>
      </c>
      <c r="K100" s="1">
        <v>88</v>
      </c>
      <c r="L100" s="1"/>
      <c r="M100" s="1">
        <v>0</v>
      </c>
      <c r="N100" s="1"/>
      <c r="O100" s="6">
        <f t="shared" si="21"/>
        <v>88</v>
      </c>
      <c r="P100" s="7"/>
    </row>
    <row r="101" spans="1:16" x14ac:dyDescent="0.25">
      <c r="B101" s="1" t="s">
        <v>10</v>
      </c>
      <c r="C101" s="1">
        <v>704</v>
      </c>
      <c r="D101" s="1"/>
      <c r="E101" s="16">
        <v>38.5</v>
      </c>
      <c r="F101" s="1"/>
      <c r="G101" s="6">
        <f t="shared" si="20"/>
        <v>665.5</v>
      </c>
      <c r="J101" s="1" t="s">
        <v>10</v>
      </c>
      <c r="K101" s="1"/>
      <c r="L101" s="1"/>
      <c r="M101" s="1">
        <v>0</v>
      </c>
      <c r="N101" s="1"/>
      <c r="O101" s="6">
        <f t="shared" si="21"/>
        <v>0</v>
      </c>
      <c r="P101" s="7"/>
    </row>
    <row r="102" spans="1:16" x14ac:dyDescent="0.25">
      <c r="B102" s="1" t="s">
        <v>11</v>
      </c>
      <c r="C102" s="1">
        <v>640</v>
      </c>
      <c r="D102" s="1"/>
      <c r="E102" s="16">
        <v>40.75</v>
      </c>
      <c r="F102" s="1"/>
      <c r="G102" s="6">
        <f t="shared" si="20"/>
        <v>599.25</v>
      </c>
      <c r="J102" s="1" t="s">
        <v>11</v>
      </c>
      <c r="K102" s="1"/>
      <c r="L102" s="1"/>
      <c r="M102" s="1">
        <v>0</v>
      </c>
      <c r="N102" s="1"/>
      <c r="O102" s="6">
        <f t="shared" si="21"/>
        <v>0</v>
      </c>
      <c r="P102" s="7"/>
    </row>
    <row r="103" spans="1:16" x14ac:dyDescent="0.25">
      <c r="A103" s="10" t="s">
        <v>44</v>
      </c>
      <c r="B103" s="10"/>
      <c r="C103" s="10">
        <f>SUM(C95:C102)</f>
        <v>5516.5</v>
      </c>
      <c r="D103" s="10"/>
      <c r="E103" s="15">
        <f>SUM(E95:E102)</f>
        <v>141.5</v>
      </c>
      <c r="F103" s="10"/>
      <c r="G103" s="10">
        <f>SUM(G95:G102)</f>
        <v>5375</v>
      </c>
      <c r="I103" s="10" t="s">
        <v>44</v>
      </c>
      <c r="J103" s="10"/>
      <c r="K103" s="10">
        <f>SUM(K95:K102)</f>
        <v>912</v>
      </c>
      <c r="L103" s="10"/>
      <c r="M103" s="10">
        <f>SUM(M95:M102)</f>
        <v>0</v>
      </c>
      <c r="N103" s="10"/>
      <c r="O103" s="10">
        <f>SUM(O95:O102)</f>
        <v>912</v>
      </c>
    </row>
    <row r="104" spans="1:16" x14ac:dyDescent="0.25">
      <c r="A104" s="5" t="s">
        <v>34</v>
      </c>
      <c r="B104" s="1" t="s">
        <v>3</v>
      </c>
      <c r="C104" s="1">
        <v>170</v>
      </c>
      <c r="D104" s="1"/>
      <c r="E104" s="1">
        <v>0</v>
      </c>
      <c r="F104" s="1"/>
      <c r="G104" s="6">
        <f t="shared" ref="G104:G111" si="22">C104-E104</f>
        <v>170</v>
      </c>
      <c r="I104" s="5" t="s">
        <v>36</v>
      </c>
      <c r="J104" s="1" t="s">
        <v>16</v>
      </c>
      <c r="K104" s="1">
        <v>170</v>
      </c>
      <c r="L104" s="1"/>
      <c r="M104" s="1">
        <v>0</v>
      </c>
      <c r="N104" s="1"/>
      <c r="O104" s="6">
        <f t="shared" ref="O104:O111" si="23">K104-M104</f>
        <v>170</v>
      </c>
    </row>
    <row r="105" spans="1:16" x14ac:dyDescent="0.25">
      <c r="A105" s="5"/>
      <c r="B105" s="1" t="s">
        <v>4</v>
      </c>
      <c r="C105" s="1">
        <v>195.5</v>
      </c>
      <c r="D105" s="1"/>
      <c r="E105" s="1">
        <v>0</v>
      </c>
      <c r="F105" s="1"/>
      <c r="G105" s="6">
        <f t="shared" si="22"/>
        <v>195.5</v>
      </c>
      <c r="I105" s="5"/>
      <c r="J105" s="1" t="s">
        <v>4</v>
      </c>
      <c r="K105" s="1">
        <v>195.5</v>
      </c>
      <c r="L105" s="1"/>
      <c r="M105" s="1">
        <v>0</v>
      </c>
      <c r="N105" s="1"/>
      <c r="O105" s="6">
        <f t="shared" si="23"/>
        <v>195.5</v>
      </c>
    </row>
    <row r="106" spans="1:16" x14ac:dyDescent="0.25">
      <c r="B106" s="1" t="s">
        <v>6</v>
      </c>
      <c r="C106" s="1">
        <v>175</v>
      </c>
      <c r="D106" s="1"/>
      <c r="E106" s="1">
        <v>0</v>
      </c>
      <c r="F106" s="1"/>
      <c r="G106" s="6">
        <f t="shared" si="22"/>
        <v>175</v>
      </c>
      <c r="J106" s="1" t="s">
        <v>6</v>
      </c>
      <c r="K106" s="1">
        <v>170</v>
      </c>
      <c r="L106" s="1"/>
      <c r="M106" s="1">
        <v>0</v>
      </c>
      <c r="N106" s="1"/>
      <c r="O106" s="6">
        <f t="shared" si="23"/>
        <v>170</v>
      </c>
    </row>
    <row r="107" spans="1:16" x14ac:dyDescent="0.25">
      <c r="B107" s="1" t="s">
        <v>7</v>
      </c>
      <c r="C107" s="1">
        <v>183.75</v>
      </c>
      <c r="D107" s="1"/>
      <c r="E107" s="1">
        <v>0</v>
      </c>
      <c r="F107" s="1"/>
      <c r="G107" s="6">
        <f t="shared" si="22"/>
        <v>183.75</v>
      </c>
      <c r="J107" s="1" t="s">
        <v>7</v>
      </c>
      <c r="K107" s="1">
        <v>194.25</v>
      </c>
      <c r="L107" s="1"/>
      <c r="M107" s="1">
        <v>0</v>
      </c>
      <c r="N107" s="1"/>
      <c r="O107" s="6">
        <f t="shared" si="23"/>
        <v>194.25</v>
      </c>
    </row>
    <row r="108" spans="1:16" x14ac:dyDescent="0.25">
      <c r="B108" s="1" t="s">
        <v>8</v>
      </c>
      <c r="C108" s="1">
        <v>166.25</v>
      </c>
      <c r="D108" s="1"/>
      <c r="E108" s="1">
        <v>0</v>
      </c>
      <c r="F108" s="1"/>
      <c r="G108" s="6">
        <f t="shared" si="22"/>
        <v>166.25</v>
      </c>
      <c r="J108" s="1" t="s">
        <v>8</v>
      </c>
      <c r="K108" s="1">
        <v>175.75</v>
      </c>
      <c r="L108" s="1"/>
      <c r="M108" s="1">
        <v>0</v>
      </c>
      <c r="N108" s="1"/>
      <c r="O108" s="6">
        <f t="shared" si="23"/>
        <v>175.75</v>
      </c>
    </row>
    <row r="109" spans="1:16" x14ac:dyDescent="0.25">
      <c r="B109" s="1" t="s">
        <v>9</v>
      </c>
      <c r="C109" s="1">
        <v>175</v>
      </c>
      <c r="D109" s="1"/>
      <c r="E109" s="1">
        <v>0</v>
      </c>
      <c r="F109" s="1"/>
      <c r="G109" s="6">
        <f t="shared" si="22"/>
        <v>175</v>
      </c>
      <c r="J109" s="1" t="s">
        <v>9</v>
      </c>
      <c r="K109" s="1">
        <v>185</v>
      </c>
      <c r="L109" s="1"/>
      <c r="M109" s="1">
        <v>0</v>
      </c>
      <c r="N109" s="1"/>
      <c r="O109" s="6">
        <f t="shared" si="23"/>
        <v>185</v>
      </c>
    </row>
    <row r="110" spans="1:16" x14ac:dyDescent="0.25">
      <c r="B110" s="1" t="s">
        <v>10</v>
      </c>
      <c r="C110" s="1">
        <v>183.75</v>
      </c>
      <c r="D110" s="1"/>
      <c r="E110" s="1">
        <v>0</v>
      </c>
      <c r="F110" s="1"/>
      <c r="G110" s="6">
        <f t="shared" si="22"/>
        <v>183.75</v>
      </c>
      <c r="J110" s="1" t="s">
        <v>10</v>
      </c>
      <c r="K110" s="1">
        <v>194.25</v>
      </c>
      <c r="L110" s="1"/>
      <c r="M110" s="1">
        <v>0</v>
      </c>
      <c r="N110" s="1"/>
      <c r="O110" s="6">
        <f t="shared" si="23"/>
        <v>194.25</v>
      </c>
    </row>
    <row r="111" spans="1:16" x14ac:dyDescent="0.25">
      <c r="B111" s="1" t="s">
        <v>11</v>
      </c>
      <c r="C111" s="1">
        <v>166.25</v>
      </c>
      <c r="D111" s="1"/>
      <c r="E111" s="1">
        <v>0</v>
      </c>
      <c r="F111" s="1"/>
      <c r="G111" s="6">
        <f t="shared" si="22"/>
        <v>166.25</v>
      </c>
      <c r="J111" s="1" t="s">
        <v>11</v>
      </c>
      <c r="K111" s="1">
        <v>175.75</v>
      </c>
      <c r="L111" s="1"/>
      <c r="M111" s="1">
        <v>0</v>
      </c>
      <c r="N111" s="1"/>
      <c r="O111" s="6">
        <f t="shared" si="23"/>
        <v>175.75</v>
      </c>
    </row>
    <row r="112" spans="1:16" x14ac:dyDescent="0.25">
      <c r="A112" s="10" t="s">
        <v>44</v>
      </c>
      <c r="B112" s="10"/>
      <c r="C112" s="10">
        <f>SUM(C104:C111)</f>
        <v>1415.5</v>
      </c>
      <c r="D112" s="10"/>
      <c r="E112" s="10">
        <f>SUM(E104:E111)</f>
        <v>0</v>
      </c>
      <c r="F112" s="10"/>
      <c r="G112" s="10">
        <f>SUM(G104:G111)</f>
        <v>1415.5</v>
      </c>
      <c r="I112" s="10" t="s">
        <v>44</v>
      </c>
      <c r="J112" s="10"/>
      <c r="K112" s="10">
        <f>SUM(K104:K111)</f>
        <v>1460.5</v>
      </c>
      <c r="L112" s="10"/>
      <c r="M112" s="10">
        <f>SUM(M104:M111)</f>
        <v>0</v>
      </c>
      <c r="N112" s="10"/>
      <c r="O112" s="10">
        <f>SUM(O104:O111)</f>
        <v>1460.5</v>
      </c>
    </row>
    <row r="113" spans="1:15" x14ac:dyDescent="0.25">
      <c r="A113" s="5" t="s">
        <v>36</v>
      </c>
      <c r="B113" s="1" t="s">
        <v>16</v>
      </c>
      <c r="C113" s="1"/>
      <c r="D113" s="1"/>
      <c r="E113" s="1">
        <v>0</v>
      </c>
      <c r="F113" s="1"/>
      <c r="G113" s="6">
        <f t="shared" ref="G113:G120" si="24">C113-E113</f>
        <v>0</v>
      </c>
      <c r="I113" s="5" t="s">
        <v>38</v>
      </c>
      <c r="J113" s="1" t="s">
        <v>16</v>
      </c>
      <c r="K113" s="1">
        <v>160</v>
      </c>
      <c r="L113" s="1"/>
      <c r="M113" s="1">
        <v>0</v>
      </c>
      <c r="N113" s="1"/>
      <c r="O113" s="6">
        <f t="shared" ref="O113:O120" si="25">K113-M113</f>
        <v>160</v>
      </c>
    </row>
    <row r="114" spans="1:15" x14ac:dyDescent="0.25">
      <c r="A114" s="5" t="s">
        <v>37</v>
      </c>
      <c r="B114" s="1" t="s">
        <v>4</v>
      </c>
      <c r="C114" s="1"/>
      <c r="D114" s="1"/>
      <c r="E114" s="1">
        <v>0</v>
      </c>
      <c r="F114" s="1"/>
      <c r="G114" s="6">
        <f t="shared" si="24"/>
        <v>0</v>
      </c>
      <c r="I114" s="5"/>
      <c r="J114" s="1" t="s">
        <v>4</v>
      </c>
      <c r="K114" s="1">
        <v>144</v>
      </c>
      <c r="L114" s="1"/>
      <c r="M114" s="1">
        <v>0</v>
      </c>
      <c r="N114" s="1"/>
      <c r="O114" s="6">
        <f t="shared" si="25"/>
        <v>144</v>
      </c>
    </row>
    <row r="115" spans="1:15" x14ac:dyDescent="0.25">
      <c r="B115" s="1" t="s">
        <v>6</v>
      </c>
      <c r="C115" s="1"/>
      <c r="D115" s="1"/>
      <c r="E115" s="1">
        <v>0</v>
      </c>
      <c r="F115" s="1"/>
      <c r="G115" s="6">
        <f t="shared" si="24"/>
        <v>0</v>
      </c>
      <c r="J115" s="1" t="s">
        <v>6</v>
      </c>
      <c r="K115" s="1">
        <v>185</v>
      </c>
      <c r="L115" s="1"/>
      <c r="M115" s="1">
        <v>0</v>
      </c>
      <c r="N115" s="1"/>
      <c r="O115" s="6">
        <f t="shared" si="25"/>
        <v>185</v>
      </c>
    </row>
    <row r="116" spans="1:15" x14ac:dyDescent="0.25">
      <c r="B116" s="1" t="s">
        <v>7</v>
      </c>
      <c r="C116" s="1"/>
      <c r="D116" s="1"/>
      <c r="E116" s="1">
        <v>0</v>
      </c>
      <c r="F116" s="1"/>
      <c r="G116" s="6">
        <f t="shared" si="24"/>
        <v>0</v>
      </c>
      <c r="J116" s="1" t="s">
        <v>7</v>
      </c>
      <c r="K116" s="1">
        <v>203.5</v>
      </c>
      <c r="L116" s="1"/>
      <c r="M116" s="1">
        <v>0</v>
      </c>
      <c r="N116" s="1"/>
      <c r="O116" s="6">
        <f t="shared" si="25"/>
        <v>203.5</v>
      </c>
    </row>
    <row r="117" spans="1:15" x14ac:dyDescent="0.25">
      <c r="B117" s="1" t="s">
        <v>8</v>
      </c>
      <c r="C117" s="1">
        <v>60</v>
      </c>
      <c r="D117" s="1"/>
      <c r="E117" s="1">
        <v>0</v>
      </c>
      <c r="F117" s="1"/>
      <c r="G117" s="6">
        <f t="shared" si="24"/>
        <v>60</v>
      </c>
      <c r="J117" s="1" t="s">
        <v>8</v>
      </c>
      <c r="K117" s="1">
        <v>175.75</v>
      </c>
      <c r="L117" s="1"/>
      <c r="M117" s="1">
        <v>0</v>
      </c>
      <c r="N117" s="1"/>
      <c r="O117" s="6">
        <f t="shared" si="25"/>
        <v>175.75</v>
      </c>
    </row>
    <row r="118" spans="1:15" x14ac:dyDescent="0.25">
      <c r="B118" s="1" t="s">
        <v>9</v>
      </c>
      <c r="C118" s="1">
        <v>100</v>
      </c>
      <c r="D118" s="1"/>
      <c r="E118" s="1">
        <v>0</v>
      </c>
      <c r="F118" s="1"/>
      <c r="G118" s="6">
        <f t="shared" si="24"/>
        <v>100</v>
      </c>
      <c r="J118" s="1" t="s">
        <v>9</v>
      </c>
      <c r="K118" s="1">
        <v>101.75</v>
      </c>
      <c r="L118" s="1"/>
      <c r="M118" s="1">
        <v>0</v>
      </c>
      <c r="N118" s="1"/>
      <c r="O118" s="6">
        <f t="shared" si="25"/>
        <v>101.75</v>
      </c>
    </row>
    <row r="119" spans="1:15" x14ac:dyDescent="0.25">
      <c r="B119" s="1" t="s">
        <v>10</v>
      </c>
      <c r="C119" s="1">
        <v>105</v>
      </c>
      <c r="D119" s="1"/>
      <c r="E119" s="1">
        <v>0</v>
      </c>
      <c r="F119" s="1"/>
      <c r="G119" s="6">
        <f t="shared" si="24"/>
        <v>105</v>
      </c>
      <c r="J119" s="1" t="s">
        <v>10</v>
      </c>
      <c r="K119" s="1">
        <v>157.25</v>
      </c>
      <c r="L119" s="1"/>
      <c r="M119" s="1">
        <v>0</v>
      </c>
      <c r="N119" s="1"/>
      <c r="O119" s="6">
        <f t="shared" si="25"/>
        <v>157.25</v>
      </c>
    </row>
    <row r="120" spans="1:15" x14ac:dyDescent="0.25">
      <c r="B120" s="1" t="s">
        <v>11</v>
      </c>
      <c r="C120" s="1">
        <v>95</v>
      </c>
      <c r="D120" s="1"/>
      <c r="E120" s="1">
        <v>0</v>
      </c>
      <c r="F120" s="1"/>
      <c r="G120" s="6">
        <f t="shared" si="24"/>
        <v>95</v>
      </c>
      <c r="J120" s="1" t="s">
        <v>11</v>
      </c>
      <c r="K120" s="1">
        <v>166.5</v>
      </c>
      <c r="L120" s="1"/>
      <c r="M120" s="1">
        <v>0</v>
      </c>
      <c r="N120" s="1"/>
      <c r="O120" s="6">
        <f t="shared" si="25"/>
        <v>166.5</v>
      </c>
    </row>
    <row r="121" spans="1:15" x14ac:dyDescent="0.25">
      <c r="A121" s="10" t="s">
        <v>44</v>
      </c>
      <c r="B121" s="10"/>
      <c r="C121" s="10">
        <f>SUM(C113:C120)</f>
        <v>360</v>
      </c>
      <c r="D121" s="10"/>
      <c r="E121" s="10">
        <f>SUM(E113:E120)</f>
        <v>0</v>
      </c>
      <c r="F121" s="10"/>
      <c r="G121" s="10">
        <f>SUM(G113:G120)</f>
        <v>360</v>
      </c>
      <c r="I121" s="10" t="s">
        <v>44</v>
      </c>
      <c r="J121" s="10"/>
      <c r="K121" s="10">
        <f>SUM(K113:K120)</f>
        <v>1293.75</v>
      </c>
      <c r="L121" s="10"/>
      <c r="M121" s="10">
        <f>SUM(M113:M120)</f>
        <v>0</v>
      </c>
      <c r="N121" s="10"/>
      <c r="O121" s="10">
        <f>SUM(O113:O120)</f>
        <v>1293.75</v>
      </c>
    </row>
    <row r="122" spans="1:15" x14ac:dyDescent="0.25">
      <c r="A122" s="5" t="s">
        <v>39</v>
      </c>
      <c r="B122" s="1" t="s">
        <v>16</v>
      </c>
      <c r="C122" s="1">
        <v>88</v>
      </c>
      <c r="D122" s="1"/>
      <c r="E122" s="1">
        <v>0</v>
      </c>
      <c r="F122" s="1"/>
      <c r="G122" s="6">
        <f t="shared" ref="G122:G129" si="26">C122-E122</f>
        <v>88</v>
      </c>
    </row>
    <row r="123" spans="1:15" x14ac:dyDescent="0.25">
      <c r="A123" s="5" t="s">
        <v>40</v>
      </c>
      <c r="B123" s="1" t="s">
        <v>4</v>
      </c>
      <c r="C123" s="1">
        <v>106.6</v>
      </c>
      <c r="D123" s="1"/>
      <c r="E123" s="1">
        <v>0</v>
      </c>
      <c r="F123" s="1"/>
      <c r="G123" s="6">
        <f t="shared" si="26"/>
        <v>106.6</v>
      </c>
    </row>
    <row r="124" spans="1:15" ht="32.25" x14ac:dyDescent="0.3">
      <c r="B124" s="1" t="s">
        <v>6</v>
      </c>
      <c r="C124" s="1">
        <v>58</v>
      </c>
      <c r="D124" s="1"/>
      <c r="E124" s="1">
        <v>0</v>
      </c>
      <c r="F124" s="1"/>
      <c r="G124" s="6">
        <f t="shared" si="26"/>
        <v>58</v>
      </c>
      <c r="I124" s="14" t="s">
        <v>46</v>
      </c>
      <c r="J124" s="12"/>
      <c r="K124" s="12">
        <f>SUM(C12+C22+C31+C40+C49+C58+C67+C76+C85+C94+C103+C112+C121+C130+K12+K22+K31+K40+K49+K58+K67+K76+K85+K94+K103+K112+K121)</f>
        <v>46339.1</v>
      </c>
    </row>
    <row r="125" spans="1:15" ht="48" x14ac:dyDescent="0.3">
      <c r="B125" s="1" t="s">
        <v>7</v>
      </c>
      <c r="C125" s="1">
        <v>85.75</v>
      </c>
      <c r="D125" s="1"/>
      <c r="E125" s="1">
        <v>0</v>
      </c>
      <c r="F125" s="1"/>
      <c r="G125" s="6">
        <f t="shared" si="26"/>
        <v>85.75</v>
      </c>
      <c r="I125" s="17" t="s">
        <v>45</v>
      </c>
      <c r="J125" s="18"/>
      <c r="K125" s="18">
        <f>-(E12-E22-E31-E40-E49--E58-E67-E76-E85-E94-E103-E112-E121-E130-M12-M22-M31-M40-M49-M58-M67-M76-M85-M94-M103-M112-M121)</f>
        <v>1331.5</v>
      </c>
    </row>
    <row r="126" spans="1:15" ht="18.75" x14ac:dyDescent="0.3">
      <c r="B126" s="1" t="s">
        <v>8</v>
      </c>
      <c r="C126" s="1">
        <v>56.75</v>
      </c>
      <c r="D126" s="1"/>
      <c r="E126" s="1">
        <v>0</v>
      </c>
      <c r="F126" s="1"/>
      <c r="G126" s="6">
        <f t="shared" si="26"/>
        <v>56.75</v>
      </c>
      <c r="I126" s="13"/>
      <c r="J126" s="12"/>
      <c r="K126" s="12"/>
    </row>
    <row r="127" spans="1:15" ht="18.75" x14ac:dyDescent="0.3">
      <c r="B127" s="1" t="s">
        <v>9</v>
      </c>
      <c r="C127" s="1">
        <v>67.25</v>
      </c>
      <c r="D127" s="1"/>
      <c r="E127" s="1">
        <v>0</v>
      </c>
      <c r="F127" s="1"/>
      <c r="G127" s="6">
        <f t="shared" si="26"/>
        <v>67.25</v>
      </c>
      <c r="I127" t="s">
        <v>47</v>
      </c>
      <c r="K127" s="12">
        <v>45007.6</v>
      </c>
    </row>
    <row r="128" spans="1:15" x14ac:dyDescent="0.25">
      <c r="B128" s="1" t="s">
        <v>10</v>
      </c>
      <c r="C128" s="1">
        <v>137.5</v>
      </c>
      <c r="D128" s="1"/>
      <c r="E128" s="1">
        <v>0</v>
      </c>
      <c r="F128" s="1"/>
      <c r="G128" s="6">
        <f t="shared" si="26"/>
        <v>137.5</v>
      </c>
    </row>
    <row r="129" spans="1:8" x14ac:dyDescent="0.25">
      <c r="B129" s="1" t="s">
        <v>11</v>
      </c>
      <c r="C129" s="1">
        <v>81.25</v>
      </c>
      <c r="D129" s="1"/>
      <c r="E129" s="1">
        <v>0</v>
      </c>
      <c r="F129" s="1"/>
      <c r="G129" s="6">
        <f t="shared" si="26"/>
        <v>81.25</v>
      </c>
    </row>
    <row r="130" spans="1:8" x14ac:dyDescent="0.25">
      <c r="A130" s="10" t="s">
        <v>44</v>
      </c>
      <c r="B130" s="10"/>
      <c r="C130" s="10">
        <f>SUM(C122:C129)</f>
        <v>681.1</v>
      </c>
      <c r="D130" s="10"/>
      <c r="E130" s="10">
        <f>SUM(E122:E129)</f>
        <v>0</v>
      </c>
      <c r="F130" s="10"/>
      <c r="G130" s="10">
        <f>SUM(G122:G129)</f>
        <v>681.1</v>
      </c>
    </row>
    <row r="131" spans="1:8" x14ac:dyDescent="0.25">
      <c r="A131" s="7"/>
      <c r="B131" s="8"/>
      <c r="C131" s="8"/>
      <c r="D131" s="8"/>
      <c r="E131" s="8"/>
      <c r="F131" s="8"/>
      <c r="G131" s="7"/>
      <c r="H131" s="8"/>
    </row>
    <row r="132" spans="1:8" x14ac:dyDescent="0.25">
      <c r="A132" s="7"/>
      <c r="B132" s="8"/>
      <c r="C132" s="8"/>
      <c r="D132" s="8"/>
      <c r="E132" s="8"/>
      <c r="F132" s="8"/>
      <c r="G132" s="7"/>
      <c r="H132" s="8"/>
    </row>
    <row r="133" spans="1:8" x14ac:dyDescent="0.25">
      <c r="A133" s="8"/>
      <c r="B133" s="8"/>
      <c r="C133" s="8"/>
      <c r="D133" s="8"/>
      <c r="E133" s="8"/>
      <c r="F133" s="8"/>
      <c r="G133" s="7"/>
      <c r="H133" s="8"/>
    </row>
    <row r="134" spans="1:8" x14ac:dyDescent="0.25">
      <c r="A134" s="8"/>
      <c r="B134" s="8"/>
      <c r="C134" s="8"/>
      <c r="D134" s="8"/>
      <c r="E134" s="8"/>
      <c r="F134" s="8"/>
      <c r="G134" s="7"/>
      <c r="H134" s="8"/>
    </row>
    <row r="135" spans="1:8" x14ac:dyDescent="0.25">
      <c r="A135" s="8"/>
      <c r="B135" s="8"/>
      <c r="C135" s="8"/>
      <c r="D135" s="8"/>
      <c r="E135" s="8"/>
      <c r="F135" s="8"/>
      <c r="G135" s="7"/>
      <c r="H135" s="8"/>
    </row>
    <row r="136" spans="1:8" x14ac:dyDescent="0.25">
      <c r="A136" s="8"/>
      <c r="B136" s="8"/>
      <c r="C136" s="8"/>
      <c r="D136" s="8"/>
      <c r="E136" s="8"/>
      <c r="F136" s="8"/>
      <c r="G136" s="7"/>
      <c r="H136" s="8"/>
    </row>
    <row r="137" spans="1:8" x14ac:dyDescent="0.25">
      <c r="A137" s="8"/>
      <c r="B137" s="8"/>
      <c r="C137" s="8"/>
      <c r="D137" s="8"/>
      <c r="E137" s="8"/>
      <c r="F137" s="8"/>
      <c r="G137" s="7"/>
      <c r="H137" s="8"/>
    </row>
    <row r="138" spans="1:8" x14ac:dyDescent="0.25">
      <c r="A138" s="8"/>
      <c r="B138" s="8"/>
      <c r="C138" s="8"/>
      <c r="D138" s="8"/>
      <c r="E138" s="8"/>
      <c r="F138" s="8"/>
      <c r="G138" s="7"/>
      <c r="H138" s="8"/>
    </row>
    <row r="139" spans="1:8" x14ac:dyDescent="0.25">
      <c r="A139" s="8"/>
      <c r="B139" s="8"/>
      <c r="C139" s="8"/>
      <c r="D139" s="8"/>
      <c r="E139" s="8"/>
      <c r="F139" s="8"/>
      <c r="G139" s="8"/>
      <c r="H139" s="8"/>
    </row>
    <row r="140" spans="1:8" x14ac:dyDescent="0.25">
      <c r="A140" s="7"/>
      <c r="B140" s="8"/>
      <c r="C140" s="8"/>
      <c r="D140" s="8"/>
      <c r="E140" s="8"/>
      <c r="F140" s="8"/>
      <c r="G140" s="7"/>
      <c r="H140" s="8"/>
    </row>
    <row r="141" spans="1:8" x14ac:dyDescent="0.25">
      <c r="A141" s="7"/>
      <c r="B141" s="8"/>
      <c r="C141" s="8"/>
      <c r="D141" s="8"/>
      <c r="E141" s="8"/>
      <c r="F141" s="8"/>
      <c r="G141" s="7"/>
      <c r="H141" s="8"/>
    </row>
    <row r="142" spans="1:8" x14ac:dyDescent="0.25">
      <c r="A142" s="8"/>
      <c r="B142" s="8"/>
      <c r="C142" s="8"/>
      <c r="D142" s="8"/>
      <c r="E142" s="8"/>
      <c r="F142" s="8"/>
      <c r="G142" s="7"/>
      <c r="H142" s="8"/>
    </row>
    <row r="143" spans="1:8" x14ac:dyDescent="0.25">
      <c r="A143" s="8"/>
      <c r="B143" s="8"/>
      <c r="C143" s="8"/>
      <c r="D143" s="8"/>
      <c r="E143" s="8"/>
      <c r="F143" s="8"/>
      <c r="G143" s="7"/>
      <c r="H143" s="8"/>
    </row>
    <row r="144" spans="1:8" x14ac:dyDescent="0.25">
      <c r="A144" s="8"/>
      <c r="B144" s="8"/>
      <c r="C144" s="8"/>
      <c r="D144" s="8"/>
      <c r="E144" s="8"/>
      <c r="F144" s="8"/>
      <c r="G144" s="7"/>
      <c r="H144" s="8"/>
    </row>
    <row r="145" spans="1:16" x14ac:dyDescent="0.25">
      <c r="A145" s="8"/>
      <c r="B145" s="8"/>
      <c r="C145" s="8"/>
      <c r="D145" s="8"/>
      <c r="E145" s="8"/>
      <c r="F145" s="8"/>
      <c r="G145" s="7"/>
      <c r="H145" s="8"/>
    </row>
    <row r="146" spans="1:16" x14ac:dyDescent="0.25">
      <c r="A146" s="8"/>
      <c r="B146" s="8"/>
      <c r="C146" s="8"/>
      <c r="D146" s="8"/>
      <c r="E146" s="8"/>
      <c r="F146" s="8"/>
      <c r="G146" s="7"/>
      <c r="H146" s="8"/>
    </row>
    <row r="147" spans="1:16" x14ac:dyDescent="0.25">
      <c r="A147" s="8"/>
      <c r="B147" s="8"/>
      <c r="C147" s="8"/>
      <c r="D147" s="8"/>
      <c r="E147" s="8"/>
      <c r="F147" s="8"/>
      <c r="G147" s="7"/>
      <c r="H147" s="8"/>
    </row>
    <row r="148" spans="1:16" x14ac:dyDescent="0.25">
      <c r="A148" s="8"/>
      <c r="B148" s="8"/>
      <c r="C148" s="8"/>
      <c r="D148" s="8"/>
      <c r="E148" s="8"/>
      <c r="F148" s="8"/>
      <c r="G148" s="8"/>
      <c r="H148" s="8"/>
    </row>
    <row r="149" spans="1:16" x14ac:dyDescent="0.25">
      <c r="A149" s="7"/>
      <c r="B149" s="8"/>
      <c r="C149" s="8"/>
      <c r="D149" s="8"/>
      <c r="E149" s="8"/>
      <c r="F149" s="8"/>
      <c r="G149" s="7"/>
      <c r="H149" s="8"/>
    </row>
    <row r="150" spans="1:16" x14ac:dyDescent="0.25">
      <c r="A150" s="7"/>
      <c r="B150" s="8"/>
      <c r="C150" s="8"/>
      <c r="D150" s="8"/>
      <c r="E150" s="8"/>
      <c r="F150" s="8"/>
      <c r="G150" s="7"/>
      <c r="H150" s="8"/>
    </row>
    <row r="151" spans="1:16" x14ac:dyDescent="0.25">
      <c r="A151" s="8"/>
      <c r="B151" s="8"/>
      <c r="C151" s="8"/>
      <c r="D151" s="8"/>
      <c r="E151" s="8"/>
      <c r="F151" s="8"/>
      <c r="G151" s="7"/>
      <c r="H151" s="8"/>
    </row>
    <row r="152" spans="1:16" x14ac:dyDescent="0.25">
      <c r="A152" s="8"/>
      <c r="B152" s="8"/>
      <c r="C152" s="8"/>
      <c r="D152" s="8"/>
      <c r="E152" s="8"/>
      <c r="F152" s="8"/>
      <c r="G152" s="7"/>
      <c r="H152" s="8"/>
    </row>
    <row r="153" spans="1:16" x14ac:dyDescent="0.25">
      <c r="A153" s="8"/>
      <c r="B153" s="8"/>
      <c r="C153" s="8"/>
      <c r="D153" s="8"/>
      <c r="E153" s="8"/>
      <c r="F153" s="8"/>
      <c r="G153" s="7"/>
      <c r="H153" s="8"/>
    </row>
    <row r="154" spans="1:16" x14ac:dyDescent="0.25">
      <c r="A154" s="8"/>
      <c r="B154" s="8"/>
      <c r="C154" s="8"/>
      <c r="D154" s="8"/>
      <c r="E154" s="8"/>
      <c r="F154" s="8"/>
      <c r="G154" s="7"/>
      <c r="H154" s="8"/>
    </row>
    <row r="155" spans="1:16" x14ac:dyDescent="0.25">
      <c r="A155" s="8"/>
      <c r="B155" s="8"/>
      <c r="C155" s="8"/>
      <c r="D155" s="8"/>
      <c r="E155" s="8"/>
      <c r="F155" s="8"/>
      <c r="G155" s="7"/>
      <c r="H155" s="8"/>
    </row>
    <row r="156" spans="1:16" x14ac:dyDescent="0.25">
      <c r="A156" s="8"/>
      <c r="B156" s="8"/>
      <c r="C156" s="8"/>
      <c r="D156" s="8"/>
      <c r="E156" s="8"/>
      <c r="F156" s="8"/>
      <c r="G156" s="7"/>
      <c r="H156" s="8"/>
    </row>
    <row r="157" spans="1:16" x14ac:dyDescent="0.25">
      <c r="A157" s="8"/>
      <c r="B157" s="8"/>
      <c r="C157" s="8"/>
      <c r="D157" s="8"/>
      <c r="E157" s="8"/>
      <c r="F157" s="8"/>
      <c r="G157" s="8"/>
      <c r="H157" s="8"/>
    </row>
    <row r="158" spans="1:16" x14ac:dyDescent="0.25">
      <c r="A158" s="7"/>
      <c r="B158" s="8"/>
      <c r="C158" s="8"/>
      <c r="D158" s="8"/>
      <c r="E158" s="8"/>
      <c r="F158" s="8"/>
      <c r="G158" s="7"/>
      <c r="H158" s="8"/>
      <c r="I158" s="7"/>
      <c r="J158" s="8"/>
      <c r="K158" s="8"/>
      <c r="L158" s="8"/>
      <c r="M158" s="8"/>
      <c r="N158" s="8"/>
      <c r="O158" s="7"/>
      <c r="P158" s="7"/>
    </row>
    <row r="159" spans="1:16" x14ac:dyDescent="0.25">
      <c r="A159" s="7"/>
      <c r="B159" s="8"/>
      <c r="C159" s="8"/>
      <c r="D159" s="8"/>
      <c r="E159" s="8"/>
      <c r="F159" s="8"/>
      <c r="G159" s="7"/>
      <c r="H159" s="8"/>
      <c r="I159" s="7"/>
      <c r="J159" s="8"/>
      <c r="K159" s="8"/>
      <c r="L159" s="8"/>
      <c r="M159" s="8"/>
      <c r="N159" s="8"/>
      <c r="O159" s="7"/>
      <c r="P159" s="7"/>
    </row>
    <row r="160" spans="1:16" x14ac:dyDescent="0.25">
      <c r="A160" s="8"/>
      <c r="B160" s="8"/>
      <c r="C160" s="8"/>
      <c r="D160" s="8"/>
      <c r="E160" s="8"/>
      <c r="F160" s="8"/>
      <c r="G160" s="7"/>
      <c r="H160" s="8"/>
      <c r="I160" s="8"/>
      <c r="J160" s="8"/>
      <c r="K160" s="8"/>
      <c r="L160" s="8"/>
      <c r="M160" s="8"/>
      <c r="N160" s="8"/>
      <c r="O160" s="7"/>
      <c r="P160" s="7"/>
    </row>
    <row r="161" spans="1:16" x14ac:dyDescent="0.25">
      <c r="A161" s="8"/>
      <c r="B161" s="8"/>
      <c r="C161" s="8"/>
      <c r="D161" s="8"/>
      <c r="E161" s="8"/>
      <c r="F161" s="8"/>
      <c r="G161" s="7"/>
      <c r="H161" s="8"/>
      <c r="I161" s="8"/>
      <c r="J161" s="8"/>
      <c r="K161" s="8"/>
      <c r="L161" s="8"/>
      <c r="M161" s="8"/>
      <c r="N161" s="8"/>
      <c r="O161" s="7"/>
      <c r="P161" s="7"/>
    </row>
    <row r="162" spans="1:16" x14ac:dyDescent="0.25">
      <c r="A162" s="8"/>
      <c r="B162" s="8"/>
      <c r="C162" s="8"/>
      <c r="D162" s="8"/>
      <c r="E162" s="8"/>
      <c r="F162" s="8"/>
      <c r="G162" s="7"/>
      <c r="H162" s="8"/>
      <c r="I162" s="8"/>
      <c r="J162" s="8"/>
      <c r="K162" s="8"/>
      <c r="L162" s="8"/>
      <c r="M162" s="8"/>
      <c r="N162" s="8"/>
      <c r="O162" s="7"/>
      <c r="P162" s="7"/>
    </row>
    <row r="163" spans="1:16" x14ac:dyDescent="0.25">
      <c r="A163" s="8"/>
      <c r="B163" s="8"/>
      <c r="C163" s="8"/>
      <c r="D163" s="8"/>
      <c r="E163" s="8"/>
      <c r="F163" s="8"/>
      <c r="G163" s="7"/>
      <c r="H163" s="8"/>
      <c r="I163" s="8"/>
      <c r="J163" s="8"/>
      <c r="K163" s="8"/>
      <c r="L163" s="8"/>
      <c r="M163" s="8"/>
      <c r="N163" s="8"/>
      <c r="O163" s="7"/>
      <c r="P163" s="7"/>
    </row>
    <row r="164" spans="1:16" x14ac:dyDescent="0.25">
      <c r="A164" s="8"/>
      <c r="B164" s="8"/>
      <c r="C164" s="8"/>
      <c r="D164" s="8"/>
      <c r="E164" s="8"/>
      <c r="F164" s="8"/>
      <c r="G164" s="7"/>
      <c r="H164" s="8"/>
      <c r="I164" s="8"/>
      <c r="J164" s="8"/>
      <c r="K164" s="8"/>
      <c r="L164" s="8"/>
      <c r="M164" s="8"/>
      <c r="N164" s="8"/>
      <c r="O164" s="7"/>
      <c r="P164" s="7"/>
    </row>
    <row r="165" spans="1:16" x14ac:dyDescent="0.25">
      <c r="A165" s="8"/>
      <c r="B165" s="8"/>
      <c r="C165" s="8"/>
      <c r="D165" s="8"/>
      <c r="E165" s="8"/>
      <c r="F165" s="8"/>
      <c r="G165" s="7"/>
      <c r="H165" s="8"/>
      <c r="I165" s="8"/>
      <c r="J165" s="8"/>
      <c r="K165" s="8"/>
      <c r="L165" s="8"/>
      <c r="M165" s="8"/>
      <c r="N165" s="8"/>
      <c r="O165" s="7"/>
      <c r="P165" s="7"/>
    </row>
    <row r="166" spans="1:16" x14ac:dyDescent="0.25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</row>
    <row r="167" spans="1:16" x14ac:dyDescent="0.25">
      <c r="A167" s="7"/>
      <c r="B167" s="8"/>
      <c r="C167" s="8"/>
      <c r="D167" s="8"/>
      <c r="E167" s="8"/>
      <c r="F167" s="8"/>
      <c r="G167" s="7"/>
      <c r="H167" s="8"/>
      <c r="I167" s="7"/>
      <c r="J167" s="8"/>
      <c r="K167" s="8"/>
      <c r="L167" s="8"/>
      <c r="M167" s="8"/>
      <c r="N167" s="8"/>
      <c r="O167" s="7"/>
      <c r="P167" s="8"/>
    </row>
    <row r="168" spans="1:16" x14ac:dyDescent="0.25">
      <c r="A168" s="7"/>
      <c r="B168" s="8"/>
      <c r="C168" s="8"/>
      <c r="D168" s="8"/>
      <c r="E168" s="8"/>
      <c r="F168" s="8"/>
      <c r="G168" s="7"/>
      <c r="H168" s="8"/>
      <c r="I168" s="7"/>
      <c r="J168" s="8"/>
      <c r="K168" s="8"/>
      <c r="L168" s="8"/>
      <c r="M168" s="8"/>
      <c r="N168" s="8"/>
      <c r="O168" s="7"/>
      <c r="P168" s="8"/>
    </row>
    <row r="169" spans="1:16" x14ac:dyDescent="0.25">
      <c r="A169" s="8"/>
      <c r="B169" s="8"/>
      <c r="C169" s="8"/>
      <c r="D169" s="8"/>
      <c r="E169" s="8"/>
      <c r="F169" s="8"/>
      <c r="G169" s="7"/>
      <c r="H169" s="8"/>
      <c r="I169" s="8"/>
      <c r="J169" s="8"/>
      <c r="K169" s="8"/>
      <c r="L169" s="8"/>
      <c r="M169" s="8"/>
      <c r="N169" s="8"/>
      <c r="O169" s="7"/>
      <c r="P169" s="8"/>
    </row>
    <row r="170" spans="1:16" x14ac:dyDescent="0.25">
      <c r="A170" s="8"/>
      <c r="B170" s="8"/>
      <c r="C170" s="8"/>
      <c r="D170" s="8"/>
      <c r="E170" s="8"/>
      <c r="F170" s="8"/>
      <c r="G170" s="7"/>
      <c r="H170" s="8"/>
      <c r="I170" s="8"/>
      <c r="J170" s="8"/>
      <c r="K170" s="8"/>
      <c r="L170" s="8"/>
      <c r="M170" s="8"/>
      <c r="N170" s="8"/>
      <c r="O170" s="7"/>
      <c r="P170" s="8"/>
    </row>
    <row r="171" spans="1:16" x14ac:dyDescent="0.25">
      <c r="A171" s="8"/>
      <c r="B171" s="8"/>
      <c r="C171" s="8"/>
      <c r="D171" s="8"/>
      <c r="E171" s="8"/>
      <c r="F171" s="8"/>
      <c r="G171" s="7"/>
      <c r="H171" s="8"/>
      <c r="I171" s="8"/>
      <c r="J171" s="8"/>
      <c r="K171" s="8"/>
      <c r="L171" s="8"/>
      <c r="M171" s="8"/>
      <c r="N171" s="8"/>
      <c r="O171" s="7"/>
      <c r="P171" s="8"/>
    </row>
    <row r="172" spans="1:16" x14ac:dyDescent="0.25">
      <c r="A172" s="8"/>
      <c r="B172" s="8"/>
      <c r="C172" s="8"/>
      <c r="D172" s="8"/>
      <c r="E172" s="8"/>
      <c r="F172" s="8"/>
      <c r="G172" s="7"/>
      <c r="H172" s="8"/>
      <c r="I172" s="8"/>
      <c r="J172" s="8"/>
      <c r="K172" s="8"/>
      <c r="L172" s="8"/>
      <c r="M172" s="8"/>
      <c r="N172" s="8"/>
      <c r="O172" s="7"/>
      <c r="P172" s="8"/>
    </row>
    <row r="173" spans="1:16" x14ac:dyDescent="0.25">
      <c r="A173" s="8"/>
      <c r="B173" s="8"/>
      <c r="C173" s="8"/>
      <c r="D173" s="8"/>
      <c r="E173" s="8"/>
      <c r="F173" s="8"/>
      <c r="G173" s="7"/>
      <c r="H173" s="8"/>
      <c r="I173" s="8"/>
      <c r="J173" s="8"/>
      <c r="K173" s="8"/>
      <c r="L173" s="8"/>
      <c r="M173" s="8"/>
      <c r="N173" s="8"/>
      <c r="O173" s="7"/>
      <c r="P173" s="8"/>
    </row>
    <row r="174" spans="1:16" x14ac:dyDescent="0.25">
      <c r="A174" s="8"/>
      <c r="B174" s="8"/>
      <c r="C174" s="8"/>
      <c r="D174" s="8"/>
      <c r="E174" s="8"/>
      <c r="F174" s="8"/>
      <c r="G174" s="7"/>
      <c r="H174" s="8"/>
      <c r="J174" s="8"/>
      <c r="K174" s="8"/>
      <c r="L174" s="8"/>
      <c r="M174" s="8"/>
      <c r="N174" s="8"/>
      <c r="O174" s="7"/>
    </row>
    <row r="175" spans="1:16" x14ac:dyDescent="0.25">
      <c r="A175" s="8"/>
      <c r="B175" s="8"/>
      <c r="C175" s="8"/>
      <c r="D175" s="8"/>
      <c r="E175" s="8"/>
      <c r="F175" s="8"/>
      <c r="G175" s="8"/>
      <c r="H175" s="8"/>
    </row>
    <row r="176" spans="1:16" x14ac:dyDescent="0.25">
      <c r="A176" s="7"/>
      <c r="B176" s="8"/>
      <c r="C176" s="8"/>
      <c r="D176" s="8"/>
      <c r="E176" s="8"/>
      <c r="F176" s="8"/>
      <c r="G176" s="7"/>
      <c r="H176" s="8"/>
    </row>
    <row r="177" spans="1:8" x14ac:dyDescent="0.25">
      <c r="A177" s="7"/>
      <c r="B177" s="8"/>
      <c r="C177" s="8"/>
      <c r="D177" s="8"/>
      <c r="E177" s="8"/>
      <c r="F177" s="8"/>
      <c r="G177" s="7"/>
      <c r="H177" s="8"/>
    </row>
    <row r="178" spans="1:8" x14ac:dyDescent="0.25">
      <c r="A178" s="8"/>
      <c r="B178" s="8"/>
      <c r="C178" s="8"/>
      <c r="D178" s="8"/>
      <c r="E178" s="8"/>
      <c r="F178" s="8"/>
      <c r="G178" s="7"/>
      <c r="H178" s="8"/>
    </row>
    <row r="179" spans="1:8" x14ac:dyDescent="0.25">
      <c r="A179" s="8"/>
      <c r="B179" s="8"/>
      <c r="C179" s="8"/>
      <c r="D179" s="8"/>
      <c r="E179" s="8"/>
      <c r="F179" s="8"/>
      <c r="G179" s="7"/>
      <c r="H179" s="8"/>
    </row>
    <row r="180" spans="1:8" x14ac:dyDescent="0.25">
      <c r="A180" s="8"/>
      <c r="B180" s="8"/>
      <c r="C180" s="8"/>
      <c r="D180" s="8"/>
      <c r="E180" s="8"/>
      <c r="F180" s="8"/>
      <c r="G180" s="7"/>
      <c r="H180" s="8"/>
    </row>
    <row r="181" spans="1:8" x14ac:dyDescent="0.25">
      <c r="A181" s="8"/>
      <c r="B181" s="8"/>
      <c r="C181" s="8"/>
      <c r="D181" s="8"/>
      <c r="E181" s="8"/>
      <c r="F181" s="8"/>
      <c r="G181" s="7"/>
      <c r="H181" s="8"/>
    </row>
    <row r="182" spans="1:8" x14ac:dyDescent="0.25">
      <c r="A182" s="8"/>
      <c r="B182" s="8"/>
      <c r="C182" s="8"/>
      <c r="D182" s="8"/>
      <c r="E182" s="8"/>
      <c r="F182" s="8"/>
      <c r="G182" s="7"/>
      <c r="H182" s="8"/>
    </row>
    <row r="183" spans="1:8" x14ac:dyDescent="0.25">
      <c r="A183" s="8"/>
      <c r="B183" s="8"/>
      <c r="C183" s="8"/>
      <c r="D183" s="8"/>
      <c r="E183" s="8"/>
      <c r="F183" s="8"/>
      <c r="G183" s="7"/>
      <c r="H183" s="8"/>
    </row>
    <row r="184" spans="1:8" x14ac:dyDescent="0.25">
      <c r="A184" s="8"/>
      <c r="B184" s="8"/>
      <c r="C184" s="8"/>
      <c r="D184" s="8"/>
      <c r="E184" s="8"/>
      <c r="F184" s="8"/>
      <c r="G184" s="8"/>
      <c r="H184" s="8"/>
    </row>
    <row r="185" spans="1:8" x14ac:dyDescent="0.25">
      <c r="A185" s="7"/>
      <c r="B185" s="8"/>
      <c r="C185" s="8"/>
      <c r="D185" s="8"/>
      <c r="E185" s="8"/>
      <c r="F185" s="8"/>
      <c r="G185" s="7"/>
      <c r="H185" s="8"/>
    </row>
    <row r="186" spans="1:8" x14ac:dyDescent="0.25">
      <c r="A186" s="7"/>
      <c r="B186" s="8"/>
      <c r="C186" s="8"/>
      <c r="D186" s="8"/>
      <c r="E186" s="8"/>
      <c r="F186" s="8"/>
      <c r="G186" s="7"/>
      <c r="H186" s="8"/>
    </row>
    <row r="187" spans="1:8" x14ac:dyDescent="0.25">
      <c r="A187" s="8"/>
      <c r="B187" s="8"/>
      <c r="C187" s="8"/>
      <c r="D187" s="8"/>
      <c r="E187" s="8"/>
      <c r="F187" s="8"/>
      <c r="G187" s="7"/>
      <c r="H187" s="8"/>
    </row>
    <row r="188" spans="1:8" x14ac:dyDescent="0.25">
      <c r="A188" s="8"/>
      <c r="B188" s="8"/>
      <c r="C188" s="8"/>
      <c r="D188" s="8"/>
      <c r="E188" s="8"/>
      <c r="F188" s="8"/>
      <c r="G188" s="7"/>
      <c r="H188" s="8"/>
    </row>
    <row r="189" spans="1:8" x14ac:dyDescent="0.25">
      <c r="A189" s="8"/>
      <c r="B189" s="8"/>
      <c r="C189" s="8"/>
      <c r="D189" s="8"/>
      <c r="E189" s="8"/>
      <c r="F189" s="8"/>
      <c r="G189" s="7"/>
      <c r="H189" s="8"/>
    </row>
    <row r="190" spans="1:8" x14ac:dyDescent="0.25">
      <c r="A190" s="8"/>
      <c r="B190" s="8"/>
      <c r="C190" s="8"/>
      <c r="D190" s="8"/>
      <c r="E190" s="8"/>
      <c r="F190" s="8"/>
      <c r="G190" s="7"/>
      <c r="H190" s="8"/>
    </row>
    <row r="191" spans="1:8" x14ac:dyDescent="0.25">
      <c r="A191" s="8"/>
      <c r="B191" s="8"/>
      <c r="C191" s="8"/>
      <c r="D191" s="8"/>
      <c r="E191" s="8"/>
      <c r="F191" s="8"/>
      <c r="G191" s="7"/>
      <c r="H191" s="8"/>
    </row>
    <row r="192" spans="1:8" x14ac:dyDescent="0.25">
      <c r="A192" s="8"/>
      <c r="B192" s="8"/>
      <c r="C192" s="8"/>
      <c r="D192" s="8"/>
      <c r="E192" s="8"/>
      <c r="F192" s="8"/>
      <c r="G192" s="7"/>
      <c r="H192" s="8"/>
    </row>
    <row r="193" spans="1:8" x14ac:dyDescent="0.25">
      <c r="A193" s="8"/>
      <c r="B193" s="8"/>
      <c r="C193" s="8"/>
      <c r="D193" s="8"/>
      <c r="E193" s="8"/>
      <c r="F193" s="8"/>
      <c r="G193" s="8"/>
      <c r="H193" s="8"/>
    </row>
    <row r="194" spans="1:8" x14ac:dyDescent="0.25">
      <c r="A194" s="7"/>
      <c r="B194" s="8"/>
      <c r="C194" s="8"/>
      <c r="D194" s="8"/>
      <c r="E194" s="8"/>
      <c r="F194" s="8"/>
      <c r="G194" s="7"/>
      <c r="H194" s="8"/>
    </row>
    <row r="195" spans="1:8" x14ac:dyDescent="0.25">
      <c r="A195" s="7"/>
      <c r="B195" s="8"/>
      <c r="C195" s="8"/>
      <c r="D195" s="8"/>
      <c r="E195" s="8"/>
      <c r="F195" s="8"/>
      <c r="G195" s="7"/>
      <c r="H195" s="8"/>
    </row>
    <row r="196" spans="1:8" x14ac:dyDescent="0.25">
      <c r="A196" s="8"/>
      <c r="B196" s="8"/>
      <c r="C196" s="8"/>
      <c r="D196" s="8"/>
      <c r="E196" s="8"/>
      <c r="F196" s="8"/>
      <c r="G196" s="7"/>
      <c r="H196" s="8"/>
    </row>
    <row r="197" spans="1:8" x14ac:dyDescent="0.25">
      <c r="A197" s="8"/>
      <c r="B197" s="8"/>
      <c r="C197" s="8"/>
      <c r="D197" s="8"/>
      <c r="E197" s="8"/>
      <c r="F197" s="8"/>
      <c r="G197" s="7"/>
      <c r="H197" s="8"/>
    </row>
    <row r="198" spans="1:8" x14ac:dyDescent="0.25">
      <c r="A198" s="8"/>
      <c r="B198" s="8"/>
      <c r="C198" s="8"/>
      <c r="D198" s="8"/>
      <c r="E198" s="8"/>
      <c r="F198" s="8"/>
      <c r="G198" s="7"/>
      <c r="H198" s="8"/>
    </row>
    <row r="199" spans="1:8" x14ac:dyDescent="0.25">
      <c r="A199" s="8"/>
      <c r="B199" s="8"/>
      <c r="C199" s="8"/>
      <c r="D199" s="8"/>
      <c r="E199" s="8"/>
      <c r="F199" s="8"/>
      <c r="G199" s="7"/>
      <c r="H199" s="8"/>
    </row>
    <row r="200" spans="1:8" x14ac:dyDescent="0.25">
      <c r="A200" s="8"/>
      <c r="B200" s="8"/>
      <c r="C200" s="8"/>
      <c r="D200" s="8"/>
      <c r="E200" s="8"/>
      <c r="F200" s="8"/>
      <c r="G200" s="7"/>
      <c r="H200" s="8"/>
    </row>
    <row r="201" spans="1:8" x14ac:dyDescent="0.25">
      <c r="A201" s="8"/>
      <c r="B201" s="8"/>
      <c r="C201" s="8"/>
      <c r="D201" s="8"/>
      <c r="E201" s="8"/>
      <c r="F201" s="8"/>
      <c r="G201" s="7"/>
      <c r="H201" s="8"/>
    </row>
    <row r="202" spans="1:8" x14ac:dyDescent="0.25">
      <c r="A202" s="8"/>
      <c r="B202" s="8"/>
      <c r="C202" s="8"/>
      <c r="D202" s="8"/>
      <c r="E202" s="8"/>
      <c r="F202" s="8"/>
      <c r="G202" s="8"/>
      <c r="H202" s="8"/>
    </row>
    <row r="203" spans="1:8" x14ac:dyDescent="0.25">
      <c r="A203" s="7"/>
      <c r="B203" s="8"/>
      <c r="C203" s="8"/>
      <c r="D203" s="8"/>
      <c r="E203" s="8"/>
      <c r="F203" s="8"/>
      <c r="G203" s="7"/>
      <c r="H203" s="8"/>
    </row>
    <row r="204" spans="1:8" x14ac:dyDescent="0.25">
      <c r="A204" s="7"/>
      <c r="B204" s="8"/>
      <c r="C204" s="8"/>
      <c r="D204" s="8"/>
      <c r="E204" s="8"/>
      <c r="F204" s="8"/>
      <c r="G204" s="7"/>
      <c r="H204" s="8"/>
    </row>
    <row r="205" spans="1:8" x14ac:dyDescent="0.25">
      <c r="A205" s="8"/>
      <c r="B205" s="8"/>
      <c r="C205" s="8"/>
      <c r="D205" s="8"/>
      <c r="E205" s="8"/>
      <c r="F205" s="8"/>
      <c r="G205" s="7"/>
      <c r="H205" s="8"/>
    </row>
    <row r="206" spans="1:8" x14ac:dyDescent="0.25">
      <c r="A206" s="8"/>
      <c r="B206" s="8"/>
      <c r="C206" s="8"/>
      <c r="D206" s="8"/>
      <c r="E206" s="8"/>
      <c r="F206" s="8"/>
      <c r="G206" s="7"/>
      <c r="H206" s="8"/>
    </row>
    <row r="207" spans="1:8" x14ac:dyDescent="0.25">
      <c r="A207" s="8"/>
      <c r="B207" s="8"/>
      <c r="C207" s="8"/>
      <c r="D207" s="8"/>
      <c r="E207" s="8"/>
      <c r="F207" s="8"/>
      <c r="G207" s="7"/>
      <c r="H207" s="8"/>
    </row>
    <row r="208" spans="1:8" x14ac:dyDescent="0.25">
      <c r="A208" s="8"/>
      <c r="B208" s="8"/>
      <c r="C208" s="8"/>
      <c r="D208" s="8"/>
      <c r="E208" s="8"/>
      <c r="F208" s="8"/>
      <c r="G208" s="7"/>
      <c r="H208" s="8"/>
    </row>
    <row r="209" spans="1:8" x14ac:dyDescent="0.25">
      <c r="A209" s="8"/>
      <c r="B209" s="8"/>
      <c r="C209" s="8"/>
      <c r="D209" s="8"/>
      <c r="E209" s="8"/>
      <c r="F209" s="8"/>
      <c r="G209" s="7"/>
      <c r="H209" s="8"/>
    </row>
    <row r="210" spans="1:8" x14ac:dyDescent="0.25">
      <c r="A210" s="8"/>
      <c r="B210" s="8"/>
      <c r="C210" s="8"/>
      <c r="D210" s="8"/>
      <c r="E210" s="8"/>
      <c r="F210" s="8"/>
      <c r="G210" s="7"/>
      <c r="H210" s="8"/>
    </row>
    <row r="211" spans="1:8" x14ac:dyDescent="0.25">
      <c r="A211" s="8"/>
      <c r="B211" s="8"/>
      <c r="C211" s="8"/>
      <c r="D211" s="8"/>
      <c r="E211" s="8"/>
      <c r="F211" s="8"/>
      <c r="G211" s="8"/>
      <c r="H211" s="8"/>
    </row>
    <row r="212" spans="1:8" x14ac:dyDescent="0.25">
      <c r="A212" s="7"/>
      <c r="B212" s="8"/>
      <c r="C212" s="8"/>
      <c r="D212" s="8"/>
      <c r="E212" s="8"/>
      <c r="F212" s="8"/>
      <c r="G212" s="7"/>
      <c r="H212" s="8"/>
    </row>
    <row r="213" spans="1:8" x14ac:dyDescent="0.25">
      <c r="A213" s="7"/>
      <c r="B213" s="8"/>
      <c r="C213" s="8"/>
      <c r="D213" s="8"/>
      <c r="E213" s="8"/>
      <c r="F213" s="8"/>
      <c r="G213" s="7"/>
      <c r="H213" s="8"/>
    </row>
    <row r="214" spans="1:8" x14ac:dyDescent="0.25">
      <c r="A214" s="8"/>
      <c r="B214" s="8"/>
      <c r="C214" s="8"/>
      <c r="D214" s="8"/>
      <c r="E214" s="8"/>
      <c r="F214" s="8"/>
      <c r="G214" s="7"/>
      <c r="H214" s="8"/>
    </row>
    <row r="215" spans="1:8" x14ac:dyDescent="0.25">
      <c r="A215" s="8"/>
      <c r="B215" s="8"/>
      <c r="C215" s="8"/>
      <c r="D215" s="8"/>
      <c r="E215" s="8"/>
      <c r="F215" s="8"/>
      <c r="G215" s="7"/>
      <c r="H215" s="8"/>
    </row>
    <row r="216" spans="1:8" x14ac:dyDescent="0.25">
      <c r="A216" s="8"/>
      <c r="B216" s="8"/>
      <c r="C216" s="8"/>
      <c r="D216" s="8"/>
      <c r="E216" s="8"/>
      <c r="F216" s="8"/>
      <c r="G216" s="7"/>
      <c r="H216" s="8"/>
    </row>
    <row r="217" spans="1:8" x14ac:dyDescent="0.25">
      <c r="A217" s="8"/>
      <c r="B217" s="8"/>
      <c r="C217" s="8"/>
      <c r="D217" s="8"/>
      <c r="E217" s="8"/>
      <c r="F217" s="8"/>
      <c r="G217" s="7"/>
      <c r="H217" s="8"/>
    </row>
    <row r="218" spans="1:8" x14ac:dyDescent="0.25">
      <c r="A218" s="8"/>
      <c r="B218" s="8"/>
      <c r="C218" s="8"/>
      <c r="D218" s="8"/>
      <c r="E218" s="8"/>
      <c r="F218" s="8"/>
      <c r="G218" s="7"/>
      <c r="H218" s="8"/>
    </row>
    <row r="219" spans="1:8" x14ac:dyDescent="0.25">
      <c r="A219" s="8"/>
      <c r="B219" s="8"/>
      <c r="C219" s="8"/>
      <c r="D219" s="8"/>
      <c r="E219" s="8"/>
      <c r="F219" s="8"/>
      <c r="G219" s="7"/>
      <c r="H219" s="8"/>
    </row>
    <row r="220" spans="1:8" x14ac:dyDescent="0.25">
      <c r="A220" s="8"/>
      <c r="B220" s="8"/>
      <c r="C220" s="8"/>
      <c r="D220" s="8"/>
      <c r="E220" s="8"/>
      <c r="F220" s="8"/>
      <c r="G220" s="8"/>
      <c r="H220" s="8"/>
    </row>
    <row r="221" spans="1:8" x14ac:dyDescent="0.25">
      <c r="A221" s="7"/>
      <c r="B221" s="8"/>
      <c r="C221" s="8"/>
      <c r="D221" s="8"/>
      <c r="E221" s="8"/>
      <c r="F221" s="8"/>
      <c r="G221" s="7"/>
      <c r="H221" s="8"/>
    </row>
    <row r="222" spans="1:8" x14ac:dyDescent="0.25">
      <c r="A222" s="7"/>
      <c r="B222" s="8"/>
      <c r="C222" s="8"/>
      <c r="D222" s="8"/>
      <c r="E222" s="8"/>
      <c r="F222" s="8"/>
      <c r="G222" s="7"/>
      <c r="H222" s="8"/>
    </row>
    <row r="223" spans="1:8" x14ac:dyDescent="0.25">
      <c r="A223" s="8"/>
      <c r="B223" s="8"/>
      <c r="C223" s="8"/>
      <c r="D223" s="8"/>
      <c r="E223" s="8"/>
      <c r="F223" s="8"/>
      <c r="G223" s="7"/>
      <c r="H223" s="8"/>
    </row>
    <row r="224" spans="1:8" x14ac:dyDescent="0.25">
      <c r="A224" s="8"/>
      <c r="B224" s="8"/>
      <c r="C224" s="8"/>
      <c r="D224" s="8"/>
      <c r="E224" s="8"/>
      <c r="F224" s="8"/>
      <c r="G224" s="7"/>
      <c r="H224" s="8"/>
    </row>
    <row r="225" spans="1:8" x14ac:dyDescent="0.25">
      <c r="A225" s="8"/>
      <c r="B225" s="8"/>
      <c r="C225" s="8"/>
      <c r="D225" s="8"/>
      <c r="E225" s="8"/>
      <c r="F225" s="8"/>
      <c r="G225" s="7"/>
      <c r="H225" s="8"/>
    </row>
    <row r="226" spans="1:8" x14ac:dyDescent="0.25">
      <c r="A226" s="8"/>
      <c r="B226" s="8"/>
      <c r="C226" s="8"/>
      <c r="D226" s="8"/>
      <c r="E226" s="8"/>
      <c r="F226" s="8"/>
      <c r="G226" s="7"/>
      <c r="H226" s="8"/>
    </row>
    <row r="227" spans="1:8" x14ac:dyDescent="0.25">
      <c r="A227" s="8"/>
      <c r="B227" s="8"/>
      <c r="C227" s="8"/>
      <c r="D227" s="8"/>
      <c r="E227" s="8"/>
      <c r="F227" s="8"/>
      <c r="G227" s="7"/>
      <c r="H227" s="8"/>
    </row>
    <row r="228" spans="1:8" x14ac:dyDescent="0.25">
      <c r="A228" s="8"/>
      <c r="B228" s="8"/>
      <c r="C228" s="8"/>
      <c r="D228" s="8"/>
      <c r="E228" s="8"/>
      <c r="F228" s="8"/>
      <c r="G228" s="7"/>
      <c r="H228" s="8"/>
    </row>
    <row r="229" spans="1:8" x14ac:dyDescent="0.25">
      <c r="A229" s="8"/>
      <c r="B229" s="8"/>
      <c r="C229" s="8"/>
      <c r="D229" s="8"/>
      <c r="E229" s="8"/>
      <c r="F229" s="8"/>
      <c r="G229" s="8"/>
      <c r="H229" s="8"/>
    </row>
    <row r="230" spans="1:8" x14ac:dyDescent="0.25">
      <c r="A230" s="8"/>
      <c r="B230" s="8"/>
      <c r="C230" s="8"/>
      <c r="D230" s="8"/>
      <c r="E230" s="8"/>
      <c r="F230" s="8"/>
      <c r="G230" s="8"/>
      <c r="H230" s="8"/>
    </row>
    <row r="231" spans="1:8" x14ac:dyDescent="0.25">
      <c r="A231" s="8"/>
      <c r="B231" s="8"/>
      <c r="C231" s="8"/>
      <c r="D231" s="8"/>
      <c r="E231" s="8"/>
      <c r="F231" s="8"/>
      <c r="G231" s="8"/>
      <c r="H231" s="8"/>
    </row>
    <row r="232" spans="1:8" x14ac:dyDescent="0.25">
      <c r="A232" s="8"/>
      <c r="B232" s="8"/>
      <c r="C232" s="8"/>
      <c r="D232" s="8"/>
      <c r="E232" s="8"/>
      <c r="F232" s="8"/>
      <c r="G232" s="8"/>
      <c r="H232" s="8"/>
    </row>
    <row r="233" spans="1:8" x14ac:dyDescent="0.25">
      <c r="A233" s="8"/>
      <c r="B233" s="8"/>
      <c r="C233" s="8"/>
      <c r="D233" s="8"/>
      <c r="E233" s="8"/>
      <c r="F233" s="8"/>
      <c r="G233" s="8"/>
      <c r="H233" s="8"/>
    </row>
    <row r="234" spans="1:8" x14ac:dyDescent="0.25">
      <c r="A234" s="8"/>
      <c r="B234" s="8"/>
      <c r="C234" s="8"/>
      <c r="D234" s="8"/>
      <c r="E234" s="8"/>
      <c r="F234" s="8"/>
      <c r="G234" s="8"/>
      <c r="H234" s="8"/>
    </row>
    <row r="235" spans="1:8" x14ac:dyDescent="0.25">
      <c r="A235" s="8"/>
      <c r="B235" s="8"/>
      <c r="C235" s="8"/>
      <c r="D235" s="8"/>
      <c r="E235" s="8"/>
      <c r="F235" s="8"/>
      <c r="G235" s="8"/>
      <c r="H235" s="8"/>
    </row>
    <row r="236" spans="1:8" x14ac:dyDescent="0.25">
      <c r="A236" s="8"/>
      <c r="B236" s="8"/>
      <c r="C236" s="8"/>
      <c r="D236" s="8"/>
      <c r="E236" s="8"/>
      <c r="F236" s="8"/>
      <c r="G236" s="8"/>
      <c r="H236" s="8"/>
    </row>
    <row r="237" spans="1:8" x14ac:dyDescent="0.25">
      <c r="A237" s="8"/>
      <c r="B237" s="8"/>
      <c r="C237" s="8"/>
      <c r="D237" s="8"/>
      <c r="E237" s="8"/>
      <c r="F237" s="8"/>
      <c r="G237" s="8"/>
      <c r="H237" s="8"/>
    </row>
    <row r="238" spans="1:8" x14ac:dyDescent="0.25">
      <c r="A238" s="8"/>
      <c r="B238" s="8"/>
      <c r="C238" s="8"/>
      <c r="D238" s="8"/>
      <c r="E238" s="8"/>
      <c r="F238" s="8"/>
      <c r="G238" s="8"/>
      <c r="H238" s="8"/>
    </row>
    <row r="239" spans="1:8" x14ac:dyDescent="0.25">
      <c r="A239" s="8"/>
      <c r="B239" s="8"/>
      <c r="C239" s="8"/>
      <c r="D239" s="8"/>
      <c r="E239" s="8"/>
      <c r="F239" s="8"/>
      <c r="G239" s="8"/>
      <c r="H239" s="8"/>
    </row>
    <row r="240" spans="1:8" x14ac:dyDescent="0.25">
      <c r="A240" s="8"/>
      <c r="B240" s="8"/>
      <c r="C240" s="8"/>
      <c r="D240" s="8"/>
      <c r="E240" s="8"/>
      <c r="F240" s="8"/>
      <c r="G240" s="8"/>
      <c r="H240" s="8"/>
    </row>
    <row r="241" spans="1:8" x14ac:dyDescent="0.25">
      <c r="A241" s="8"/>
      <c r="B241" s="8"/>
      <c r="C241" s="8"/>
      <c r="D241" s="8"/>
      <c r="E241" s="8"/>
      <c r="F241" s="8"/>
      <c r="G241" s="8"/>
      <c r="H241" s="8"/>
    </row>
    <row r="242" spans="1:8" x14ac:dyDescent="0.25">
      <c r="A242" s="8"/>
      <c r="B242" s="8"/>
      <c r="C242" s="8"/>
      <c r="D242" s="8"/>
      <c r="E242" s="8"/>
      <c r="F242" s="8"/>
      <c r="G242" s="8"/>
      <c r="H242" s="8"/>
    </row>
    <row r="243" spans="1:8" x14ac:dyDescent="0.25">
      <c r="A243" s="8"/>
      <c r="B243" s="8"/>
      <c r="C243" s="8"/>
      <c r="D243" s="8"/>
      <c r="E243" s="8"/>
      <c r="F243" s="8"/>
      <c r="G243" s="8"/>
      <c r="H243" s="8"/>
    </row>
    <row r="244" spans="1:8" x14ac:dyDescent="0.25">
      <c r="A244" s="8"/>
      <c r="B244" s="8"/>
      <c r="C244" s="8"/>
      <c r="D244" s="8"/>
      <c r="E244" s="8"/>
      <c r="F244" s="8"/>
      <c r="G244" s="8"/>
      <c r="H244" s="8"/>
    </row>
    <row r="245" spans="1:8" x14ac:dyDescent="0.25">
      <c r="A245" s="8"/>
      <c r="B245" s="8"/>
      <c r="C245" s="8"/>
      <c r="D245" s="8"/>
      <c r="E245" s="8"/>
      <c r="F245" s="8"/>
      <c r="G245" s="8"/>
      <c r="H245" s="8"/>
    </row>
    <row r="246" spans="1:8" x14ac:dyDescent="0.25">
      <c r="A246" s="8"/>
      <c r="B246" s="8"/>
      <c r="C246" s="8"/>
      <c r="D246" s="8"/>
      <c r="E246" s="8"/>
      <c r="F246" s="8"/>
      <c r="G246" s="8"/>
      <c r="H246" s="8"/>
    </row>
    <row r="247" spans="1:8" x14ac:dyDescent="0.25">
      <c r="A247" s="8"/>
      <c r="B247" s="8"/>
      <c r="C247" s="8"/>
      <c r="D247" s="8"/>
      <c r="E247" s="8"/>
      <c r="F247" s="8"/>
      <c r="G247" s="8"/>
      <c r="H247" s="8"/>
    </row>
    <row r="248" spans="1:8" x14ac:dyDescent="0.25">
      <c r="A248" s="8"/>
      <c r="B248" s="8"/>
      <c r="C248" s="8"/>
      <c r="D248" s="8"/>
      <c r="E248" s="8"/>
      <c r="F248" s="8"/>
      <c r="G248" s="8"/>
      <c r="H248" s="8"/>
    </row>
    <row r="249" spans="1:8" x14ac:dyDescent="0.25">
      <c r="A249" s="8"/>
      <c r="B249" s="8"/>
      <c r="C249" s="8"/>
      <c r="D249" s="8"/>
      <c r="E249" s="8"/>
      <c r="F249" s="8"/>
      <c r="G249" s="8"/>
      <c r="H249" s="8"/>
    </row>
    <row r="250" spans="1:8" x14ac:dyDescent="0.25">
      <c r="A250" s="8"/>
      <c r="B250" s="8"/>
      <c r="C250" s="8"/>
      <c r="D250" s="8"/>
      <c r="E250" s="8"/>
      <c r="F250" s="8"/>
      <c r="G250" s="8"/>
      <c r="H250" s="8"/>
    </row>
    <row r="251" spans="1:8" x14ac:dyDescent="0.25">
      <c r="A251" s="8"/>
      <c r="B251" s="8"/>
      <c r="C251" s="8"/>
      <c r="D251" s="8"/>
      <c r="E251" s="8"/>
      <c r="F251" s="8"/>
      <c r="G251" s="8"/>
      <c r="H251" s="8"/>
    </row>
    <row r="252" spans="1:8" x14ac:dyDescent="0.25">
      <c r="A252" s="8"/>
      <c r="B252" s="8"/>
      <c r="C252" s="8"/>
      <c r="D252" s="8"/>
      <c r="E252" s="8"/>
      <c r="F252" s="8"/>
      <c r="G252" s="8"/>
      <c r="H252" s="8"/>
    </row>
    <row r="253" spans="1:8" x14ac:dyDescent="0.25">
      <c r="A253" s="8"/>
      <c r="B253" s="8"/>
      <c r="C253" s="8"/>
      <c r="D253" s="8"/>
      <c r="E253" s="8"/>
      <c r="F253" s="8"/>
      <c r="G253" s="8"/>
      <c r="H253" s="8"/>
    </row>
    <row r="254" spans="1:8" x14ac:dyDescent="0.25">
      <c r="A254" s="8"/>
      <c r="B254" s="8"/>
      <c r="C254" s="8"/>
      <c r="D254" s="8"/>
      <c r="E254" s="8"/>
      <c r="F254" s="8"/>
      <c r="G254" s="8"/>
      <c r="H254" s="8"/>
    </row>
    <row r="255" spans="1:8" x14ac:dyDescent="0.25">
      <c r="A255" s="8"/>
      <c r="B255" s="8"/>
      <c r="C255" s="8"/>
      <c r="D255" s="8"/>
      <c r="E255" s="8"/>
      <c r="F255" s="8"/>
      <c r="G255" s="8"/>
      <c r="H255" s="8"/>
    </row>
    <row r="256" spans="1:8" x14ac:dyDescent="0.25">
      <c r="A256" s="8"/>
      <c r="B256" s="8"/>
      <c r="C256" s="8"/>
      <c r="D256" s="8"/>
      <c r="E256" s="8"/>
      <c r="F256" s="8"/>
      <c r="G256" s="8"/>
      <c r="H256" s="8"/>
    </row>
    <row r="257" spans="1:8" x14ac:dyDescent="0.25">
      <c r="A257" s="8"/>
      <c r="B257" s="8"/>
      <c r="C257" s="8"/>
      <c r="D257" s="8"/>
      <c r="E257" s="8"/>
      <c r="F257" s="8"/>
      <c r="G257" s="8"/>
      <c r="H257" s="8"/>
    </row>
    <row r="258" spans="1:8" x14ac:dyDescent="0.25">
      <c r="A258" s="8"/>
      <c r="B258" s="8"/>
      <c r="C258" s="8"/>
      <c r="D258" s="8"/>
      <c r="E258" s="8"/>
      <c r="F258" s="8"/>
      <c r="G258" s="8"/>
      <c r="H258" s="8"/>
    </row>
    <row r="259" spans="1:8" x14ac:dyDescent="0.25">
      <c r="A259" s="8"/>
      <c r="B259" s="8"/>
      <c r="C259" s="8"/>
      <c r="D259" s="8"/>
      <c r="E259" s="8"/>
      <c r="F259" s="8"/>
      <c r="G259" s="8"/>
      <c r="H259" s="8"/>
    </row>
    <row r="260" spans="1:8" x14ac:dyDescent="0.25">
      <c r="A260" s="8"/>
      <c r="B260" s="8"/>
      <c r="C260" s="8"/>
      <c r="D260" s="8"/>
      <c r="E260" s="8"/>
      <c r="F260" s="8"/>
      <c r="G260" s="8"/>
      <c r="H260" s="8"/>
    </row>
    <row r="261" spans="1:8" x14ac:dyDescent="0.25">
      <c r="A261" s="8"/>
      <c r="B261" s="8"/>
      <c r="C261" s="8"/>
      <c r="D261" s="8"/>
      <c r="E261" s="8"/>
      <c r="F261" s="8"/>
      <c r="G261" s="8"/>
      <c r="H261" s="8"/>
    </row>
    <row r="262" spans="1:8" x14ac:dyDescent="0.25">
      <c r="A262" s="8"/>
      <c r="B262" s="8"/>
      <c r="C262" s="8"/>
      <c r="D262" s="8"/>
      <c r="E262" s="8"/>
      <c r="F262" s="8"/>
      <c r="G262" s="8"/>
      <c r="H262" s="8"/>
    </row>
    <row r="263" spans="1:8" x14ac:dyDescent="0.25">
      <c r="A263" s="8"/>
      <c r="B263" s="8"/>
      <c r="C263" s="8"/>
      <c r="D263" s="8"/>
      <c r="E263" s="8"/>
      <c r="F263" s="8"/>
      <c r="G263" s="8"/>
      <c r="H263" s="8"/>
    </row>
    <row r="264" spans="1:8" x14ac:dyDescent="0.25">
      <c r="A264" s="8"/>
      <c r="B264" s="8"/>
      <c r="C264" s="8"/>
      <c r="D264" s="8"/>
      <c r="E264" s="8"/>
      <c r="F264" s="8"/>
      <c r="G264" s="8"/>
      <c r="H264" s="8"/>
    </row>
  </sheetData>
  <pageMargins left="0.7" right="0.7" top="0.75" bottom="0.75" header="0.3" footer="0.3"/>
  <pageSetup scale="64" orientation="landscape" r:id="rId1"/>
  <rowBreaks count="2" manualBreakCount="2">
    <brk id="49" max="16383" man="1"/>
    <brk id="10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Garcia</dc:creator>
  <cp:lastModifiedBy>Gilbert Garza</cp:lastModifiedBy>
  <cp:lastPrinted>2018-04-19T21:28:51Z</cp:lastPrinted>
  <dcterms:created xsi:type="dcterms:W3CDTF">2018-04-18T17:16:21Z</dcterms:created>
  <dcterms:modified xsi:type="dcterms:W3CDTF">2018-04-20T16:37:59Z</dcterms:modified>
</cp:coreProperties>
</file>